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DATA" sheetId="1" r:id="rId1"/>
    <sheet name="Ranked by number of households" sheetId="4" r:id="rId2"/>
    <sheet name="Sorted bt Lord in 1086" sheetId="5" r:id="rId3"/>
    <sheet name="Dictionary" sheetId="3" r:id="rId4"/>
  </sheets>
  <definedNames>
    <definedName name="_xlnm.Print_Area" localSheetId="0">DATA!$A$1:$H$24</definedName>
  </definedNames>
  <calcPr calcId="125725"/>
</workbook>
</file>

<file path=xl/calcChain.xml><?xml version="1.0" encoding="utf-8"?>
<calcChain xmlns="http://schemas.openxmlformats.org/spreadsheetml/2006/main">
  <c r="Y35" i="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Z35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Z17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Z8"/>
  <c r="Z26" i="4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</calcChain>
</file>

<file path=xl/comments1.xml><?xml version="1.0" encoding="utf-8"?>
<comments xmlns="http://schemas.openxmlformats.org/spreadsheetml/2006/main">
  <authors>
    <author>David</author>
    <author>Dave-C</author>
  </authors>
  <commentList>
    <comment ref="A16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Now Moorstone Barton</t>
        </r>
      </text>
    </comment>
    <comment ref="AA18" authorId="1">
      <text>
        <r>
          <rPr>
            <b/>
            <sz val="9"/>
            <color indexed="81"/>
            <rFont val="Tahoma"/>
            <family val="2"/>
          </rPr>
          <t>Dave-C:</t>
        </r>
        <r>
          <rPr>
            <sz val="9"/>
            <color indexed="81"/>
            <rFont val="Tahoma"/>
            <family val="2"/>
          </rPr>
          <t xml:space="preserve">
"Overlord"</t>
        </r>
      </text>
    </comment>
  </commentList>
</comments>
</file>

<file path=xl/comments2.xml><?xml version="1.0" encoding="utf-8"?>
<comments xmlns="http://schemas.openxmlformats.org/spreadsheetml/2006/main">
  <authors>
    <author>Dave-C</author>
  </authors>
  <commentList>
    <comment ref="AA13" authorId="0">
      <text>
        <r>
          <rPr>
            <b/>
            <sz val="9"/>
            <color indexed="81"/>
            <rFont val="Tahoma"/>
            <family val="2"/>
          </rPr>
          <t>Dave-C:</t>
        </r>
        <r>
          <rPr>
            <sz val="9"/>
            <color indexed="81"/>
            <rFont val="Tahoma"/>
            <family val="2"/>
          </rPr>
          <t xml:space="preserve">
"Overlord"</t>
        </r>
      </text>
    </comment>
  </commentList>
</comments>
</file>

<file path=xl/comments3.xml><?xml version="1.0" encoding="utf-8"?>
<comments xmlns="http://schemas.openxmlformats.org/spreadsheetml/2006/main">
  <authors>
    <author>Dave-C</author>
  </authors>
  <commentList>
    <comment ref="AA6" authorId="0">
      <text>
        <r>
          <rPr>
            <b/>
            <sz val="9"/>
            <color indexed="81"/>
            <rFont val="Tahoma"/>
            <family val="2"/>
          </rPr>
          <t>Dave-C:</t>
        </r>
        <r>
          <rPr>
            <sz val="9"/>
            <color indexed="81"/>
            <rFont val="Tahoma"/>
            <family val="2"/>
          </rPr>
          <t xml:space="preserve">
"Overlord"</t>
        </r>
      </text>
    </comment>
  </commentList>
</comments>
</file>

<file path=xl/sharedStrings.xml><?xml version="1.0" encoding="utf-8"?>
<sst xmlns="http://schemas.openxmlformats.org/spreadsheetml/2006/main" count="391" uniqueCount="118">
  <si>
    <t>The Halberton Hundred</t>
  </si>
  <si>
    <t>Place</t>
  </si>
  <si>
    <t>Total popn</t>
  </si>
  <si>
    <t>(Households)</t>
  </si>
  <si>
    <t>Tax</t>
  </si>
  <si>
    <t>(Geld units)</t>
  </si>
  <si>
    <t>Lord</t>
  </si>
  <si>
    <t>Value</t>
  </si>
  <si>
    <t>Villagers</t>
  </si>
  <si>
    <t>Slaves</t>
  </si>
  <si>
    <t>Other</t>
  </si>
  <si>
    <t>Ploughlands</t>
  </si>
  <si>
    <t>(Lords)</t>
  </si>
  <si>
    <t>(Mens)</t>
  </si>
  <si>
    <t>Lords</t>
  </si>
  <si>
    <t>Lands</t>
  </si>
  <si>
    <t>Meadow</t>
  </si>
  <si>
    <t>Pasture</t>
  </si>
  <si>
    <t>Woodland</t>
  </si>
  <si>
    <t>Mills</t>
  </si>
  <si>
    <t>Cobs</t>
  </si>
  <si>
    <t>Cattle</t>
  </si>
  <si>
    <t>Pigs</t>
  </si>
  <si>
    <t>Sheep</t>
  </si>
  <si>
    <t>Lord(s)</t>
  </si>
  <si>
    <t>Tenant in</t>
  </si>
  <si>
    <t>Chief</t>
  </si>
  <si>
    <t>Halberton</t>
  </si>
  <si>
    <t>(Land for)</t>
  </si>
  <si>
    <t>(acres)</t>
  </si>
  <si>
    <t>Furlongs</t>
  </si>
  <si>
    <t>#</t>
  </si>
  <si>
    <t xml:space="preserve">Brictric (son of Algar). </t>
  </si>
  <si>
    <t>Gotshelm (brother of Walter of Claville)</t>
  </si>
  <si>
    <t>King William</t>
  </si>
  <si>
    <t>Sampford Peverell</t>
  </si>
  <si>
    <t>Goats</t>
  </si>
  <si>
    <t>Brictric (son of Algar).</t>
  </si>
  <si>
    <t>Roger of Bully.</t>
  </si>
  <si>
    <t>Ash (Thomas)</t>
  </si>
  <si>
    <t xml:space="preserve">Aelfeva. </t>
  </si>
  <si>
    <t xml:space="preserve">Godfrey. </t>
  </si>
  <si>
    <t>East Manley</t>
  </si>
  <si>
    <t>Alward (Mart)</t>
  </si>
  <si>
    <t>Muxbere</t>
  </si>
  <si>
    <t>Brictric (son of Algar)</t>
  </si>
  <si>
    <t>Ansger (the Breton)</t>
  </si>
  <si>
    <t>Sellake</t>
  </si>
  <si>
    <t>Brictmer &lt;of Rillaton&gt;</t>
  </si>
  <si>
    <t>Baldwin the sheriff</t>
  </si>
  <si>
    <t>Boehill 1</t>
  </si>
  <si>
    <t>Boehill 2</t>
  </si>
  <si>
    <t>Leofred</t>
  </si>
  <si>
    <t>Walter of Claville</t>
  </si>
  <si>
    <t>Wulfrun</t>
  </si>
  <si>
    <t>Ayshford</t>
  </si>
  <si>
    <t>Wild</t>
  </si>
  <si>
    <t>mares</t>
  </si>
  <si>
    <t>Wulfward</t>
  </si>
  <si>
    <t>Walter {the steward}</t>
  </si>
  <si>
    <t>Appledore</t>
  </si>
  <si>
    <t>Wulfwy</t>
  </si>
  <si>
    <t>Walter of Claville.</t>
  </si>
  <si>
    <t>Burlescombe</t>
  </si>
  <si>
    <t>Wulfgeat</t>
  </si>
  <si>
    <t>Westleigh</t>
  </si>
  <si>
    <t>Edmer</t>
  </si>
  <si>
    <t>William</t>
  </si>
  <si>
    <t>Aiulf (the chamberlain)</t>
  </si>
  <si>
    <t>Willand</t>
  </si>
  <si>
    <t>Edmer.</t>
  </si>
  <si>
    <t>Vitalis</t>
  </si>
  <si>
    <t>Odo son of Gamalin.</t>
  </si>
  <si>
    <t>Sutton 1</t>
  </si>
  <si>
    <t>Sutton 2</t>
  </si>
  <si>
    <t>Godric.</t>
  </si>
  <si>
    <t>Edric.</t>
  </si>
  <si>
    <t>Flohere.</t>
  </si>
  <si>
    <t>Leonard 1</t>
  </si>
  <si>
    <t>Leonard 2</t>
  </si>
  <si>
    <t>Saemer.</t>
  </si>
  <si>
    <t>Frawin (of Cornwall).</t>
  </si>
  <si>
    <t>Morin (of Caen).</t>
  </si>
  <si>
    <t>Fenacre</t>
  </si>
  <si>
    <t>Wulfgeat.</t>
  </si>
  <si>
    <t>Osmund.</t>
  </si>
  <si>
    <t>Canonsleigh</t>
  </si>
  <si>
    <t>Aelfrun.</t>
  </si>
  <si>
    <t>TOTALS</t>
  </si>
  <si>
    <t>Hundred</t>
  </si>
  <si>
    <t>County</t>
  </si>
  <si>
    <t>Total population</t>
  </si>
  <si>
    <t>Counted in heads of families - actual population was probably up to five times higher</t>
  </si>
  <si>
    <t>Total tax assessed</t>
  </si>
  <si>
    <t>The total tax assessed on each property</t>
  </si>
  <si>
    <t>Taxable units</t>
  </si>
  <si>
    <t>The tax assessment for the manor</t>
  </si>
  <si>
    <t>Value to Lord</t>
  </si>
  <si>
    <t>How much the Manorial Lord received from the villagers in rents etc</t>
  </si>
  <si>
    <t>Households</t>
  </si>
  <si>
    <t>Villagers have the most land, followed by smallholders</t>
  </si>
  <si>
    <t>Ploughland</t>
  </si>
  <si>
    <t>The mount of ploughland and the number of teams working on it. Each plough team had 8 oxen</t>
  </si>
  <si>
    <t>Other resources</t>
  </si>
  <si>
    <t>Measured according to the tax due on it. Tax on woodland is often paid in pigs</t>
  </si>
  <si>
    <t>Lord in 1066</t>
  </si>
  <si>
    <t>The man or woman who received the profits from the holding</t>
  </si>
  <si>
    <t>Lord in 1086</t>
  </si>
  <si>
    <t>http://www.domesdaybook.net/domesday-book/data-terminology/peasantry/serf</t>
  </si>
  <si>
    <r>
      <t>There were 31 counties in Great Domesday. Each county was divided into fiefs, each fief</t>
    </r>
    <r>
      <rPr>
        <sz val="11"/>
        <color rgb="FF800000"/>
        <rFont val="Calibri"/>
        <family val="2"/>
      </rPr>
      <t xml:space="preserve"> </t>
    </r>
    <r>
      <rPr>
        <sz val="11"/>
        <color theme="1"/>
        <rFont val="Calibri"/>
        <family val="2"/>
      </rPr>
      <t>into Hundreds, each Hundred</t>
    </r>
    <r>
      <rPr>
        <sz val="11"/>
        <color rgb="FF800000"/>
        <rFont val="Calibri"/>
        <family val="2"/>
      </rPr>
      <t xml:space="preserve"> </t>
    </r>
    <r>
      <rPr>
        <sz val="11"/>
        <color theme="1"/>
        <rFont val="Calibri"/>
        <family val="2"/>
      </rPr>
      <t>into vills, and each vill</t>
    </r>
    <r>
      <rPr>
        <sz val="11"/>
        <color rgb="FF800000"/>
        <rFont val="Calibri"/>
        <family val="2"/>
      </rPr>
      <t xml:space="preserve"> </t>
    </r>
    <r>
      <rPr>
        <sz val="11"/>
        <color theme="1"/>
        <rFont val="Calibri"/>
        <family val="2"/>
      </rPr>
      <t>into manors.</t>
    </r>
  </si>
  <si>
    <t>Definitions</t>
  </si>
  <si>
    <t>http://www.domesdaybook.net/domesday-book</t>
  </si>
  <si>
    <t>Hundreds were the main administrative subdivisions of a county. Had significant role in financial, military, judicial, and political matters, centred upon the Hundred court, which met monthly.</t>
  </si>
  <si>
    <t>The new owner after the Conquest. The immediate Lord over the peasants. May be tenant in chief or a tenant to whom he had granted the estate</t>
  </si>
  <si>
    <t>Slave / Serf</t>
  </si>
  <si>
    <t>Sub Total</t>
  </si>
  <si>
    <t>Small-</t>
  </si>
  <si>
    <t>holders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</si>
</sst>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1"/>
      <color rgb="FF8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 applyAlignment="1" applyProtection="1"/>
    <xf numFmtId="0" fontId="0" fillId="0" borderId="0" xfId="0" applyFill="1"/>
    <xf numFmtId="0" fontId="5" fillId="0" borderId="0" xfId="0" applyFont="1"/>
    <xf numFmtId="0" fontId="2" fillId="0" borderId="0" xfId="1" applyFill="1" applyAlignment="1" applyProtection="1"/>
    <xf numFmtId="0" fontId="1" fillId="0" borderId="0" xfId="0" applyFont="1" applyFill="1"/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endomesday.org/name/123650/brictric-son-of-algar/" TargetMode="External"/><Relationship Id="rId18" Type="http://schemas.openxmlformats.org/officeDocument/2006/relationships/hyperlink" Target="http://opendomesday.org/name/102500/baldwin-the-sheriff/" TargetMode="External"/><Relationship Id="rId26" Type="http://schemas.openxmlformats.org/officeDocument/2006/relationships/hyperlink" Target="http://opendomesday.org/name/565650/walter-the-steward/" TargetMode="External"/><Relationship Id="rId39" Type="http://schemas.openxmlformats.org/officeDocument/2006/relationships/hyperlink" Target="http://opendomesday.org/name/377700/odo-son-of-gamalin/" TargetMode="External"/><Relationship Id="rId21" Type="http://schemas.openxmlformats.org/officeDocument/2006/relationships/hyperlink" Target="http://opendomesday.org/name/560550/walter-of-claville/" TargetMode="External"/><Relationship Id="rId34" Type="http://schemas.openxmlformats.org/officeDocument/2006/relationships/hyperlink" Target="http://opendomesday.org/name/160900/edmer/" TargetMode="External"/><Relationship Id="rId42" Type="http://schemas.openxmlformats.org/officeDocument/2006/relationships/hyperlink" Target="http://opendomesday.org/name/82310/ansger-the-breton/" TargetMode="External"/><Relationship Id="rId47" Type="http://schemas.openxmlformats.org/officeDocument/2006/relationships/hyperlink" Target="http://opendomesday.org/name/560550/walter-of-claville/" TargetMode="External"/><Relationship Id="rId50" Type="http://schemas.openxmlformats.org/officeDocument/2006/relationships/hyperlink" Target="http://opendomesday.org/name/365350/morin-of-caen/" TargetMode="External"/><Relationship Id="rId55" Type="http://schemas.openxmlformats.org/officeDocument/2006/relationships/hyperlink" Target="http://opendomesday.org/name/560550/walter-of-claville/" TargetMode="External"/><Relationship Id="rId7" Type="http://schemas.openxmlformats.org/officeDocument/2006/relationships/hyperlink" Target="http://opendomesday.org/name/4250/aelfeva/" TargetMode="External"/><Relationship Id="rId12" Type="http://schemas.openxmlformats.org/officeDocument/2006/relationships/hyperlink" Target="http://opendomesday.org/name/251200/gotshelm-brother-of-walter-of-claville/" TargetMode="External"/><Relationship Id="rId17" Type="http://schemas.openxmlformats.org/officeDocument/2006/relationships/hyperlink" Target="http://opendomesday.org/name/251200/gotshelm-brother-of-walter-of-claville/" TargetMode="External"/><Relationship Id="rId25" Type="http://schemas.openxmlformats.org/officeDocument/2006/relationships/hyperlink" Target="http://opendomesday.org/name/624200/wulfward/" TargetMode="External"/><Relationship Id="rId33" Type="http://schemas.openxmlformats.org/officeDocument/2006/relationships/hyperlink" Target="http://opendomesday.org/name/560550/walter-of-claville/" TargetMode="External"/><Relationship Id="rId38" Type="http://schemas.openxmlformats.org/officeDocument/2006/relationships/hyperlink" Target="http://opendomesday.org/name/550600/vitalis/" TargetMode="External"/><Relationship Id="rId46" Type="http://schemas.openxmlformats.org/officeDocument/2006/relationships/hyperlink" Target="http://opendomesday.org/name/475000/saemer/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://opendomesday.org/name/251200/gotshelm-brother-of-walter-of-claville/" TargetMode="External"/><Relationship Id="rId16" Type="http://schemas.openxmlformats.org/officeDocument/2006/relationships/hyperlink" Target="http://opendomesday.org/name/120600/brictmer-of-rillaton/" TargetMode="External"/><Relationship Id="rId20" Type="http://schemas.openxmlformats.org/officeDocument/2006/relationships/hyperlink" Target="http://opendomesday.org/name/560550/walter-of-claville/" TargetMode="External"/><Relationship Id="rId29" Type="http://schemas.openxmlformats.org/officeDocument/2006/relationships/hyperlink" Target="http://opendomesday.org/name/560550/walter-of-claville/" TargetMode="External"/><Relationship Id="rId41" Type="http://schemas.openxmlformats.org/officeDocument/2006/relationships/hyperlink" Target="http://opendomesday.org/name/82310/ansger-the-breton/" TargetMode="External"/><Relationship Id="rId54" Type="http://schemas.openxmlformats.org/officeDocument/2006/relationships/hyperlink" Target="http://opendomesday.org/name/14050/aelfrun/" TargetMode="External"/><Relationship Id="rId1" Type="http://schemas.openxmlformats.org/officeDocument/2006/relationships/hyperlink" Target="http://opendomesday.org/name/123650/brictric-son-of-algar/" TargetMode="External"/><Relationship Id="rId6" Type="http://schemas.openxmlformats.org/officeDocument/2006/relationships/hyperlink" Target="http://opendomesday.org/name/464800/roger-of-bully/" TargetMode="External"/><Relationship Id="rId11" Type="http://schemas.openxmlformats.org/officeDocument/2006/relationships/hyperlink" Target="http://opendomesday.org/name/251200/gotshelm-brother-of-walter-of-claville/" TargetMode="External"/><Relationship Id="rId24" Type="http://schemas.openxmlformats.org/officeDocument/2006/relationships/hyperlink" Target="http://opendomesday.org/name/560550/walter-of-claville/" TargetMode="External"/><Relationship Id="rId32" Type="http://schemas.openxmlformats.org/officeDocument/2006/relationships/hyperlink" Target="http://opendomesday.org/name/560550/walter-of-claville/" TargetMode="External"/><Relationship Id="rId37" Type="http://schemas.openxmlformats.org/officeDocument/2006/relationships/hyperlink" Target="http://opendomesday.org/name/160900/edmer/" TargetMode="External"/><Relationship Id="rId40" Type="http://schemas.openxmlformats.org/officeDocument/2006/relationships/hyperlink" Target="http://opendomesday.org/name/235100/godric/" TargetMode="External"/><Relationship Id="rId45" Type="http://schemas.openxmlformats.org/officeDocument/2006/relationships/hyperlink" Target="http://opendomesday.org/name/22050/aiulf-the-chamberlain/" TargetMode="External"/><Relationship Id="rId53" Type="http://schemas.openxmlformats.org/officeDocument/2006/relationships/hyperlink" Target="http://opendomesday.org/name/391900/osmund/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opendomesday.org/name/464800/roger-of-bully/" TargetMode="External"/><Relationship Id="rId15" Type="http://schemas.openxmlformats.org/officeDocument/2006/relationships/hyperlink" Target="http://opendomesday.org/name/82310/ansger-the-breton/" TargetMode="External"/><Relationship Id="rId23" Type="http://schemas.openxmlformats.org/officeDocument/2006/relationships/hyperlink" Target="http://opendomesday.org/name/560550/walter-of-claville/" TargetMode="External"/><Relationship Id="rId28" Type="http://schemas.openxmlformats.org/officeDocument/2006/relationships/hyperlink" Target="http://opendomesday.org/name/630150/wulfwy/" TargetMode="External"/><Relationship Id="rId36" Type="http://schemas.openxmlformats.org/officeDocument/2006/relationships/hyperlink" Target="http://opendomesday.org/name/22050/aiulf-the-chamberlain/" TargetMode="External"/><Relationship Id="rId49" Type="http://schemas.openxmlformats.org/officeDocument/2006/relationships/hyperlink" Target="http://opendomesday.org/name/202450/frawin-of-cornwall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opendomesday.org/name/64650/alward-mart/" TargetMode="External"/><Relationship Id="rId19" Type="http://schemas.openxmlformats.org/officeDocument/2006/relationships/hyperlink" Target="http://opendomesday.org/name/333300/leofred/" TargetMode="External"/><Relationship Id="rId31" Type="http://schemas.openxmlformats.org/officeDocument/2006/relationships/hyperlink" Target="http://opendomesday.org/name/610150/wulfgeat/" TargetMode="External"/><Relationship Id="rId44" Type="http://schemas.openxmlformats.org/officeDocument/2006/relationships/hyperlink" Target="http://opendomesday.org/name/200800/flohere/" TargetMode="External"/><Relationship Id="rId52" Type="http://schemas.openxmlformats.org/officeDocument/2006/relationships/hyperlink" Target="http://opendomesday.org/name/610150/wulfgeat/" TargetMode="External"/><Relationship Id="rId4" Type="http://schemas.openxmlformats.org/officeDocument/2006/relationships/hyperlink" Target="http://opendomesday.org/name/123650/brictric-son-of-algar/" TargetMode="External"/><Relationship Id="rId9" Type="http://schemas.openxmlformats.org/officeDocument/2006/relationships/hyperlink" Target="http://opendomesday.org/name/251200/gotshelm-brother-of-walter-of-claville/" TargetMode="External"/><Relationship Id="rId14" Type="http://schemas.openxmlformats.org/officeDocument/2006/relationships/hyperlink" Target="http://opendomesday.org/name/82310/ansger-the-breton/" TargetMode="External"/><Relationship Id="rId22" Type="http://schemas.openxmlformats.org/officeDocument/2006/relationships/hyperlink" Target="http://opendomesday.org/name/621100/wulfrun/" TargetMode="External"/><Relationship Id="rId27" Type="http://schemas.openxmlformats.org/officeDocument/2006/relationships/hyperlink" Target="http://opendomesday.org/name/560550/walter-of-claville/" TargetMode="External"/><Relationship Id="rId30" Type="http://schemas.openxmlformats.org/officeDocument/2006/relationships/hyperlink" Target="http://opendomesday.org/name/560550/walter-of-claville/" TargetMode="External"/><Relationship Id="rId35" Type="http://schemas.openxmlformats.org/officeDocument/2006/relationships/hyperlink" Target="http://opendomesday.org/name/577950/william/" TargetMode="External"/><Relationship Id="rId43" Type="http://schemas.openxmlformats.org/officeDocument/2006/relationships/hyperlink" Target="http://opendomesday.org/name/164750/edric/" TargetMode="External"/><Relationship Id="rId48" Type="http://schemas.openxmlformats.org/officeDocument/2006/relationships/hyperlink" Target="http://opendomesday.org/name/560550/walter-of-claville/" TargetMode="External"/><Relationship Id="rId56" Type="http://schemas.openxmlformats.org/officeDocument/2006/relationships/hyperlink" Target="http://opendomesday.org/name/560550/walter-of-claville/" TargetMode="External"/><Relationship Id="rId8" Type="http://schemas.openxmlformats.org/officeDocument/2006/relationships/hyperlink" Target="http://opendomesday.org/name/229750/godfrey/" TargetMode="External"/><Relationship Id="rId51" Type="http://schemas.openxmlformats.org/officeDocument/2006/relationships/hyperlink" Target="http://opendomesday.org/name/365350/morin-of-caen/" TargetMode="External"/><Relationship Id="rId3" Type="http://schemas.openxmlformats.org/officeDocument/2006/relationships/hyperlink" Target="http://opendomesday.org/name/583800/king-willia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opendomesday.org/name/251200/gotshelm-brother-of-walter-of-claville/" TargetMode="External"/><Relationship Id="rId18" Type="http://schemas.openxmlformats.org/officeDocument/2006/relationships/hyperlink" Target="http://opendomesday.org/name/251200/gotshelm-brother-of-walter-of-claville/" TargetMode="External"/><Relationship Id="rId26" Type="http://schemas.openxmlformats.org/officeDocument/2006/relationships/hyperlink" Target="http://opendomesday.org/name/624200/wulfward/" TargetMode="External"/><Relationship Id="rId39" Type="http://schemas.openxmlformats.org/officeDocument/2006/relationships/hyperlink" Target="http://opendomesday.org/name/550600/vitalis/" TargetMode="External"/><Relationship Id="rId21" Type="http://schemas.openxmlformats.org/officeDocument/2006/relationships/hyperlink" Target="http://opendomesday.org/name/560550/walter-of-claville/" TargetMode="External"/><Relationship Id="rId34" Type="http://schemas.openxmlformats.org/officeDocument/2006/relationships/hyperlink" Target="http://opendomesday.org/name/560550/walter-of-claville/" TargetMode="External"/><Relationship Id="rId42" Type="http://schemas.openxmlformats.org/officeDocument/2006/relationships/hyperlink" Target="http://opendomesday.org/name/82310/ansger-the-breton/" TargetMode="External"/><Relationship Id="rId47" Type="http://schemas.openxmlformats.org/officeDocument/2006/relationships/hyperlink" Target="http://opendomesday.org/name/475000/saemer/" TargetMode="External"/><Relationship Id="rId50" Type="http://schemas.openxmlformats.org/officeDocument/2006/relationships/hyperlink" Target="http://opendomesday.org/name/202450/frawin-of-cornwall/" TargetMode="External"/><Relationship Id="rId55" Type="http://schemas.openxmlformats.org/officeDocument/2006/relationships/hyperlink" Target="http://opendomesday.org/name/14050/aelfrun/" TargetMode="External"/><Relationship Id="rId7" Type="http://schemas.openxmlformats.org/officeDocument/2006/relationships/hyperlink" Target="http://opendomesday.org/name/464800/roger-of-bully/" TargetMode="External"/><Relationship Id="rId12" Type="http://schemas.openxmlformats.org/officeDocument/2006/relationships/hyperlink" Target="http://opendomesday.org/name/251200/gotshelm-brother-of-walter-of-claville/" TargetMode="External"/><Relationship Id="rId17" Type="http://schemas.openxmlformats.org/officeDocument/2006/relationships/hyperlink" Target="http://opendomesday.org/name/120600/brictmer-of-rillaton/" TargetMode="External"/><Relationship Id="rId25" Type="http://schemas.openxmlformats.org/officeDocument/2006/relationships/hyperlink" Target="http://opendomesday.org/name/560550/walter-of-claville/" TargetMode="External"/><Relationship Id="rId33" Type="http://schemas.openxmlformats.org/officeDocument/2006/relationships/hyperlink" Target="http://opendomesday.org/name/560550/walter-of-claville/" TargetMode="External"/><Relationship Id="rId38" Type="http://schemas.openxmlformats.org/officeDocument/2006/relationships/hyperlink" Target="http://opendomesday.org/name/160900/edmer/" TargetMode="External"/><Relationship Id="rId46" Type="http://schemas.openxmlformats.org/officeDocument/2006/relationships/hyperlink" Target="http://opendomesday.org/name/22050/aiulf-the-chamberlain/" TargetMode="External"/><Relationship Id="rId59" Type="http://schemas.openxmlformats.org/officeDocument/2006/relationships/vmlDrawing" Target="../drawings/vmlDrawing2.vml"/><Relationship Id="rId2" Type="http://schemas.openxmlformats.org/officeDocument/2006/relationships/hyperlink" Target="http://opendomesday.org/name/251200/gotshelm-brother-of-walter-of-claville/" TargetMode="External"/><Relationship Id="rId16" Type="http://schemas.openxmlformats.org/officeDocument/2006/relationships/hyperlink" Target="http://opendomesday.org/name/82310/ansger-the-breton/" TargetMode="External"/><Relationship Id="rId20" Type="http://schemas.openxmlformats.org/officeDocument/2006/relationships/hyperlink" Target="http://opendomesday.org/name/333300/leofred/" TargetMode="External"/><Relationship Id="rId29" Type="http://schemas.openxmlformats.org/officeDocument/2006/relationships/hyperlink" Target="http://opendomesday.org/name/630150/wulfwy/" TargetMode="External"/><Relationship Id="rId41" Type="http://schemas.openxmlformats.org/officeDocument/2006/relationships/hyperlink" Target="http://opendomesday.org/name/235100/godric/" TargetMode="External"/><Relationship Id="rId54" Type="http://schemas.openxmlformats.org/officeDocument/2006/relationships/hyperlink" Target="http://opendomesday.org/name/391900/osmund/" TargetMode="External"/><Relationship Id="rId1" Type="http://schemas.openxmlformats.org/officeDocument/2006/relationships/hyperlink" Target="http://opendomesday.org/name/123650/brictric-son-of-algar/" TargetMode="External"/><Relationship Id="rId6" Type="http://schemas.openxmlformats.org/officeDocument/2006/relationships/hyperlink" Target="http://opendomesday.org/name/464800/roger-of-bully/" TargetMode="External"/><Relationship Id="rId11" Type="http://schemas.openxmlformats.org/officeDocument/2006/relationships/hyperlink" Target="http://opendomesday.org/name/64650/alward-mart/" TargetMode="External"/><Relationship Id="rId24" Type="http://schemas.openxmlformats.org/officeDocument/2006/relationships/hyperlink" Target="http://opendomesday.org/name/560550/walter-of-claville/" TargetMode="External"/><Relationship Id="rId32" Type="http://schemas.openxmlformats.org/officeDocument/2006/relationships/hyperlink" Target="http://opendomesday.org/name/610150/wulfgeat/" TargetMode="External"/><Relationship Id="rId37" Type="http://schemas.openxmlformats.org/officeDocument/2006/relationships/hyperlink" Target="http://opendomesday.org/name/22050/aiulf-the-chamberlain/" TargetMode="External"/><Relationship Id="rId40" Type="http://schemas.openxmlformats.org/officeDocument/2006/relationships/hyperlink" Target="http://opendomesday.org/name/377700/odo-son-of-gamalin/" TargetMode="External"/><Relationship Id="rId45" Type="http://schemas.openxmlformats.org/officeDocument/2006/relationships/hyperlink" Target="http://opendomesday.org/name/200800/flohere/" TargetMode="External"/><Relationship Id="rId53" Type="http://schemas.openxmlformats.org/officeDocument/2006/relationships/hyperlink" Target="http://opendomesday.org/name/610150/wulfgeat/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://opendomesday.org/name/123650/brictric-son-of-algar/" TargetMode="External"/><Relationship Id="rId15" Type="http://schemas.openxmlformats.org/officeDocument/2006/relationships/hyperlink" Target="http://opendomesday.org/name/82310/ansger-the-breton/" TargetMode="External"/><Relationship Id="rId23" Type="http://schemas.openxmlformats.org/officeDocument/2006/relationships/hyperlink" Target="http://opendomesday.org/name/621100/wulfrun/" TargetMode="External"/><Relationship Id="rId28" Type="http://schemas.openxmlformats.org/officeDocument/2006/relationships/hyperlink" Target="http://opendomesday.org/name/560550/walter-of-claville/" TargetMode="External"/><Relationship Id="rId36" Type="http://schemas.openxmlformats.org/officeDocument/2006/relationships/hyperlink" Target="http://opendomesday.org/name/577950/william/" TargetMode="External"/><Relationship Id="rId49" Type="http://schemas.openxmlformats.org/officeDocument/2006/relationships/hyperlink" Target="http://opendomesday.org/name/560550/walter-of-claville/" TargetMode="External"/><Relationship Id="rId57" Type="http://schemas.openxmlformats.org/officeDocument/2006/relationships/hyperlink" Target="http://opendomesday.org/name/560550/walter-of-claville/" TargetMode="External"/><Relationship Id="rId10" Type="http://schemas.openxmlformats.org/officeDocument/2006/relationships/hyperlink" Target="http://opendomesday.org/name/251200/gotshelm-brother-of-walter-of-claville/" TargetMode="External"/><Relationship Id="rId19" Type="http://schemas.openxmlformats.org/officeDocument/2006/relationships/hyperlink" Target="http://opendomesday.org/name/102500/baldwin-the-sheriff/" TargetMode="External"/><Relationship Id="rId31" Type="http://schemas.openxmlformats.org/officeDocument/2006/relationships/hyperlink" Target="http://opendomesday.org/name/560550/walter-of-claville/" TargetMode="External"/><Relationship Id="rId44" Type="http://schemas.openxmlformats.org/officeDocument/2006/relationships/hyperlink" Target="http://opendomesday.org/name/164750/edric/" TargetMode="External"/><Relationship Id="rId52" Type="http://schemas.openxmlformats.org/officeDocument/2006/relationships/hyperlink" Target="http://opendomesday.org/name/365350/morin-of-caen/" TargetMode="External"/><Relationship Id="rId60" Type="http://schemas.openxmlformats.org/officeDocument/2006/relationships/comments" Target="../comments2.xml"/><Relationship Id="rId4" Type="http://schemas.openxmlformats.org/officeDocument/2006/relationships/hyperlink" Target="http://opendomesday.org/name/583800/king-william/" TargetMode="External"/><Relationship Id="rId9" Type="http://schemas.openxmlformats.org/officeDocument/2006/relationships/hyperlink" Target="http://opendomesday.org/name/229750/godfrey/" TargetMode="External"/><Relationship Id="rId14" Type="http://schemas.openxmlformats.org/officeDocument/2006/relationships/hyperlink" Target="http://opendomesday.org/name/123650/brictric-son-of-algar/" TargetMode="External"/><Relationship Id="rId22" Type="http://schemas.openxmlformats.org/officeDocument/2006/relationships/hyperlink" Target="http://opendomesday.org/name/560550/walter-of-claville/" TargetMode="External"/><Relationship Id="rId27" Type="http://schemas.openxmlformats.org/officeDocument/2006/relationships/hyperlink" Target="http://opendomesday.org/name/565650/walter-the-steward/" TargetMode="External"/><Relationship Id="rId30" Type="http://schemas.openxmlformats.org/officeDocument/2006/relationships/hyperlink" Target="http://opendomesday.org/name/560550/walter-of-claville/" TargetMode="External"/><Relationship Id="rId35" Type="http://schemas.openxmlformats.org/officeDocument/2006/relationships/hyperlink" Target="http://opendomesday.org/name/160900/edmer/" TargetMode="External"/><Relationship Id="rId43" Type="http://schemas.openxmlformats.org/officeDocument/2006/relationships/hyperlink" Target="http://opendomesday.org/name/82310/ansger-the-breton/" TargetMode="External"/><Relationship Id="rId48" Type="http://schemas.openxmlformats.org/officeDocument/2006/relationships/hyperlink" Target="http://opendomesday.org/name/560550/walter-of-claville/" TargetMode="External"/><Relationship Id="rId56" Type="http://schemas.openxmlformats.org/officeDocument/2006/relationships/hyperlink" Target="http://opendomesday.org/name/560550/walter-of-claville/" TargetMode="External"/><Relationship Id="rId8" Type="http://schemas.openxmlformats.org/officeDocument/2006/relationships/hyperlink" Target="http://opendomesday.org/name/4250/aelfeva/" TargetMode="External"/><Relationship Id="rId51" Type="http://schemas.openxmlformats.org/officeDocument/2006/relationships/hyperlink" Target="http://opendomesday.org/name/365350/morin-of-caen/" TargetMode="External"/><Relationship Id="rId3" Type="http://schemas.openxmlformats.org/officeDocument/2006/relationships/hyperlink" Target="http://opendomesday.org/name/583800/king-willia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opendomesday.org/name/251200/gotshelm-brother-of-walter-of-claville/" TargetMode="External"/><Relationship Id="rId18" Type="http://schemas.openxmlformats.org/officeDocument/2006/relationships/hyperlink" Target="http://opendomesday.org/name/251200/gotshelm-brother-of-walter-of-claville/" TargetMode="External"/><Relationship Id="rId26" Type="http://schemas.openxmlformats.org/officeDocument/2006/relationships/hyperlink" Target="http://opendomesday.org/name/624200/wulfward/" TargetMode="External"/><Relationship Id="rId39" Type="http://schemas.openxmlformats.org/officeDocument/2006/relationships/hyperlink" Target="http://opendomesday.org/name/550600/vitalis/" TargetMode="External"/><Relationship Id="rId21" Type="http://schemas.openxmlformats.org/officeDocument/2006/relationships/hyperlink" Target="http://opendomesday.org/name/560550/walter-of-claville/" TargetMode="External"/><Relationship Id="rId34" Type="http://schemas.openxmlformats.org/officeDocument/2006/relationships/hyperlink" Target="http://opendomesday.org/name/560550/walter-of-claville/" TargetMode="External"/><Relationship Id="rId42" Type="http://schemas.openxmlformats.org/officeDocument/2006/relationships/hyperlink" Target="http://opendomesday.org/name/82310/ansger-the-breton/" TargetMode="External"/><Relationship Id="rId47" Type="http://schemas.openxmlformats.org/officeDocument/2006/relationships/hyperlink" Target="http://opendomesday.org/name/475000/saemer/" TargetMode="External"/><Relationship Id="rId50" Type="http://schemas.openxmlformats.org/officeDocument/2006/relationships/hyperlink" Target="http://opendomesday.org/name/202450/frawin-of-cornwall/" TargetMode="External"/><Relationship Id="rId55" Type="http://schemas.openxmlformats.org/officeDocument/2006/relationships/hyperlink" Target="http://opendomesday.org/name/14050/aelfrun/" TargetMode="External"/><Relationship Id="rId7" Type="http://schemas.openxmlformats.org/officeDocument/2006/relationships/hyperlink" Target="http://opendomesday.org/name/464800/roger-of-bully/" TargetMode="External"/><Relationship Id="rId12" Type="http://schemas.openxmlformats.org/officeDocument/2006/relationships/hyperlink" Target="http://opendomesday.org/name/251200/gotshelm-brother-of-walter-of-claville/" TargetMode="External"/><Relationship Id="rId17" Type="http://schemas.openxmlformats.org/officeDocument/2006/relationships/hyperlink" Target="http://opendomesday.org/name/120600/brictmer-of-rillaton/" TargetMode="External"/><Relationship Id="rId25" Type="http://schemas.openxmlformats.org/officeDocument/2006/relationships/hyperlink" Target="http://opendomesday.org/name/560550/walter-of-claville/" TargetMode="External"/><Relationship Id="rId33" Type="http://schemas.openxmlformats.org/officeDocument/2006/relationships/hyperlink" Target="http://opendomesday.org/name/560550/walter-of-claville/" TargetMode="External"/><Relationship Id="rId38" Type="http://schemas.openxmlformats.org/officeDocument/2006/relationships/hyperlink" Target="http://opendomesday.org/name/160900/edmer/" TargetMode="External"/><Relationship Id="rId46" Type="http://schemas.openxmlformats.org/officeDocument/2006/relationships/hyperlink" Target="http://opendomesday.org/name/22050/aiulf-the-chamberlain/" TargetMode="External"/><Relationship Id="rId59" Type="http://schemas.openxmlformats.org/officeDocument/2006/relationships/vmlDrawing" Target="../drawings/vmlDrawing3.vml"/><Relationship Id="rId2" Type="http://schemas.openxmlformats.org/officeDocument/2006/relationships/hyperlink" Target="http://opendomesday.org/name/251200/gotshelm-brother-of-walter-of-claville/" TargetMode="External"/><Relationship Id="rId16" Type="http://schemas.openxmlformats.org/officeDocument/2006/relationships/hyperlink" Target="http://opendomesday.org/name/82310/ansger-the-breton/" TargetMode="External"/><Relationship Id="rId20" Type="http://schemas.openxmlformats.org/officeDocument/2006/relationships/hyperlink" Target="http://opendomesday.org/name/333300/leofred/" TargetMode="External"/><Relationship Id="rId29" Type="http://schemas.openxmlformats.org/officeDocument/2006/relationships/hyperlink" Target="http://opendomesday.org/name/630150/wulfwy/" TargetMode="External"/><Relationship Id="rId41" Type="http://schemas.openxmlformats.org/officeDocument/2006/relationships/hyperlink" Target="http://opendomesday.org/name/235100/godric/" TargetMode="External"/><Relationship Id="rId54" Type="http://schemas.openxmlformats.org/officeDocument/2006/relationships/hyperlink" Target="http://opendomesday.org/name/391900/osmund/" TargetMode="External"/><Relationship Id="rId1" Type="http://schemas.openxmlformats.org/officeDocument/2006/relationships/hyperlink" Target="http://opendomesday.org/name/123650/brictric-son-of-algar/" TargetMode="External"/><Relationship Id="rId6" Type="http://schemas.openxmlformats.org/officeDocument/2006/relationships/hyperlink" Target="http://opendomesday.org/name/464800/roger-of-bully/" TargetMode="External"/><Relationship Id="rId11" Type="http://schemas.openxmlformats.org/officeDocument/2006/relationships/hyperlink" Target="http://opendomesday.org/name/64650/alward-mart/" TargetMode="External"/><Relationship Id="rId24" Type="http://schemas.openxmlformats.org/officeDocument/2006/relationships/hyperlink" Target="http://opendomesday.org/name/560550/walter-of-claville/" TargetMode="External"/><Relationship Id="rId32" Type="http://schemas.openxmlformats.org/officeDocument/2006/relationships/hyperlink" Target="http://opendomesday.org/name/610150/wulfgeat/" TargetMode="External"/><Relationship Id="rId37" Type="http://schemas.openxmlformats.org/officeDocument/2006/relationships/hyperlink" Target="http://opendomesday.org/name/22050/aiulf-the-chamberlain/" TargetMode="External"/><Relationship Id="rId40" Type="http://schemas.openxmlformats.org/officeDocument/2006/relationships/hyperlink" Target="http://opendomesday.org/name/377700/odo-son-of-gamalin/" TargetMode="External"/><Relationship Id="rId45" Type="http://schemas.openxmlformats.org/officeDocument/2006/relationships/hyperlink" Target="http://opendomesday.org/name/200800/flohere/" TargetMode="External"/><Relationship Id="rId53" Type="http://schemas.openxmlformats.org/officeDocument/2006/relationships/hyperlink" Target="http://opendomesday.org/name/610150/wulfgeat/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http://opendomesday.org/name/123650/brictric-son-of-algar/" TargetMode="External"/><Relationship Id="rId15" Type="http://schemas.openxmlformats.org/officeDocument/2006/relationships/hyperlink" Target="http://opendomesday.org/name/82310/ansger-the-breton/" TargetMode="External"/><Relationship Id="rId23" Type="http://schemas.openxmlformats.org/officeDocument/2006/relationships/hyperlink" Target="http://opendomesday.org/name/621100/wulfrun/" TargetMode="External"/><Relationship Id="rId28" Type="http://schemas.openxmlformats.org/officeDocument/2006/relationships/hyperlink" Target="http://opendomesday.org/name/560550/walter-of-claville/" TargetMode="External"/><Relationship Id="rId36" Type="http://schemas.openxmlformats.org/officeDocument/2006/relationships/hyperlink" Target="http://opendomesday.org/name/577950/william/" TargetMode="External"/><Relationship Id="rId49" Type="http://schemas.openxmlformats.org/officeDocument/2006/relationships/hyperlink" Target="http://opendomesday.org/name/560550/walter-of-claville/" TargetMode="External"/><Relationship Id="rId57" Type="http://schemas.openxmlformats.org/officeDocument/2006/relationships/hyperlink" Target="http://opendomesday.org/name/560550/walter-of-claville/" TargetMode="External"/><Relationship Id="rId10" Type="http://schemas.openxmlformats.org/officeDocument/2006/relationships/hyperlink" Target="http://opendomesday.org/name/251200/gotshelm-brother-of-walter-of-claville/" TargetMode="External"/><Relationship Id="rId19" Type="http://schemas.openxmlformats.org/officeDocument/2006/relationships/hyperlink" Target="http://opendomesday.org/name/102500/baldwin-the-sheriff/" TargetMode="External"/><Relationship Id="rId31" Type="http://schemas.openxmlformats.org/officeDocument/2006/relationships/hyperlink" Target="http://opendomesday.org/name/560550/walter-of-claville/" TargetMode="External"/><Relationship Id="rId44" Type="http://schemas.openxmlformats.org/officeDocument/2006/relationships/hyperlink" Target="http://opendomesday.org/name/164750/edric/" TargetMode="External"/><Relationship Id="rId52" Type="http://schemas.openxmlformats.org/officeDocument/2006/relationships/hyperlink" Target="http://opendomesday.org/name/365350/morin-of-caen/" TargetMode="External"/><Relationship Id="rId60" Type="http://schemas.openxmlformats.org/officeDocument/2006/relationships/comments" Target="../comments3.xml"/><Relationship Id="rId4" Type="http://schemas.openxmlformats.org/officeDocument/2006/relationships/hyperlink" Target="http://opendomesday.org/name/583800/king-william/" TargetMode="External"/><Relationship Id="rId9" Type="http://schemas.openxmlformats.org/officeDocument/2006/relationships/hyperlink" Target="http://opendomesday.org/name/229750/godfrey/" TargetMode="External"/><Relationship Id="rId14" Type="http://schemas.openxmlformats.org/officeDocument/2006/relationships/hyperlink" Target="http://opendomesday.org/name/123650/brictric-son-of-algar/" TargetMode="External"/><Relationship Id="rId22" Type="http://schemas.openxmlformats.org/officeDocument/2006/relationships/hyperlink" Target="http://opendomesday.org/name/560550/walter-of-claville/" TargetMode="External"/><Relationship Id="rId27" Type="http://schemas.openxmlformats.org/officeDocument/2006/relationships/hyperlink" Target="http://opendomesday.org/name/565650/walter-the-steward/" TargetMode="External"/><Relationship Id="rId30" Type="http://schemas.openxmlformats.org/officeDocument/2006/relationships/hyperlink" Target="http://opendomesday.org/name/560550/walter-of-claville/" TargetMode="External"/><Relationship Id="rId35" Type="http://schemas.openxmlformats.org/officeDocument/2006/relationships/hyperlink" Target="http://opendomesday.org/name/160900/edmer/" TargetMode="External"/><Relationship Id="rId43" Type="http://schemas.openxmlformats.org/officeDocument/2006/relationships/hyperlink" Target="http://opendomesday.org/name/82310/ansger-the-breton/" TargetMode="External"/><Relationship Id="rId48" Type="http://schemas.openxmlformats.org/officeDocument/2006/relationships/hyperlink" Target="http://opendomesday.org/name/560550/walter-of-claville/" TargetMode="External"/><Relationship Id="rId56" Type="http://schemas.openxmlformats.org/officeDocument/2006/relationships/hyperlink" Target="http://opendomesday.org/name/560550/walter-of-claville/" TargetMode="External"/><Relationship Id="rId8" Type="http://schemas.openxmlformats.org/officeDocument/2006/relationships/hyperlink" Target="http://opendomesday.org/name/4250/aelfeva/" TargetMode="External"/><Relationship Id="rId51" Type="http://schemas.openxmlformats.org/officeDocument/2006/relationships/hyperlink" Target="http://opendomesday.org/name/365350/morin-of-caen/" TargetMode="External"/><Relationship Id="rId3" Type="http://schemas.openxmlformats.org/officeDocument/2006/relationships/hyperlink" Target="http://opendomesday.org/name/583800/king-willi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"/>
  <sheetViews>
    <sheetView tabSelected="1" zoomScale="80" zoomScaleNormal="80" workbookViewId="0"/>
  </sheetViews>
  <sheetFormatPr defaultRowHeight="15"/>
  <cols>
    <col min="1" max="1" width="25.7109375" customWidth="1"/>
    <col min="2" max="26" width="12.7109375" customWidth="1"/>
    <col min="27" max="27" width="25.7109375" customWidth="1"/>
    <col min="28" max="29" width="40.7109375" customWidth="1"/>
    <col min="30" max="36" width="12.7109375" customWidth="1"/>
  </cols>
  <sheetData>
    <row r="1" spans="1:29">
      <c r="A1" s="2" t="s">
        <v>0</v>
      </c>
    </row>
    <row r="3" spans="1:29">
      <c r="A3" s="1" t="s">
        <v>1</v>
      </c>
      <c r="B3" s="1" t="s">
        <v>2</v>
      </c>
      <c r="C3" s="1" t="s">
        <v>4</v>
      </c>
      <c r="D3" s="1" t="s">
        <v>6</v>
      </c>
      <c r="E3" s="1" t="s">
        <v>8</v>
      </c>
      <c r="F3" s="1" t="s">
        <v>116</v>
      </c>
      <c r="G3" s="1" t="s">
        <v>9</v>
      </c>
      <c r="H3" s="1" t="s">
        <v>10</v>
      </c>
      <c r="I3" s="1" t="s">
        <v>11</v>
      </c>
      <c r="J3" s="1" t="s">
        <v>11</v>
      </c>
      <c r="K3" s="1" t="s">
        <v>11</v>
      </c>
      <c r="L3" s="1" t="s">
        <v>14</v>
      </c>
      <c r="M3" s="1" t="s">
        <v>16</v>
      </c>
      <c r="N3" s="1"/>
      <c r="O3" s="1" t="s">
        <v>17</v>
      </c>
      <c r="P3" s="1"/>
      <c r="Q3" s="1" t="s">
        <v>18</v>
      </c>
      <c r="R3" s="1"/>
      <c r="S3" s="1" t="s">
        <v>19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36</v>
      </c>
      <c r="Z3" s="1" t="s">
        <v>56</v>
      </c>
      <c r="AA3" s="1" t="s">
        <v>6</v>
      </c>
      <c r="AB3" s="1" t="s">
        <v>24</v>
      </c>
      <c r="AC3" s="1" t="s">
        <v>25</v>
      </c>
    </row>
    <row r="4" spans="1:29">
      <c r="A4" s="1"/>
      <c r="B4" s="1" t="s">
        <v>3</v>
      </c>
      <c r="C4" s="1" t="s">
        <v>5</v>
      </c>
      <c r="D4" s="1" t="s">
        <v>7</v>
      </c>
      <c r="E4" s="1"/>
      <c r="F4" s="1" t="s">
        <v>117</v>
      </c>
      <c r="G4" s="1"/>
      <c r="H4" s="1"/>
      <c r="I4" s="1" t="s">
        <v>28</v>
      </c>
      <c r="J4" s="1" t="s">
        <v>12</v>
      </c>
      <c r="K4" s="1" t="s">
        <v>13</v>
      </c>
      <c r="L4" s="1" t="s">
        <v>15</v>
      </c>
      <c r="M4" s="1" t="s">
        <v>29</v>
      </c>
      <c r="N4" s="1" t="s">
        <v>30</v>
      </c>
      <c r="O4" s="8" t="s">
        <v>29</v>
      </c>
      <c r="P4" s="1" t="s">
        <v>30</v>
      </c>
      <c r="Q4" s="8"/>
      <c r="R4" s="1" t="s">
        <v>30</v>
      </c>
      <c r="S4" s="1" t="s">
        <v>31</v>
      </c>
      <c r="T4" s="1" t="s">
        <v>7</v>
      </c>
      <c r="U4" s="1"/>
      <c r="V4" s="1"/>
      <c r="W4" s="1"/>
      <c r="X4" s="1"/>
      <c r="Y4" s="1"/>
      <c r="Z4" s="1" t="s">
        <v>57</v>
      </c>
      <c r="AA4" s="1">
        <v>1066</v>
      </c>
      <c r="AB4" s="1">
        <v>1086</v>
      </c>
      <c r="AC4" s="1" t="s">
        <v>26</v>
      </c>
    </row>
    <row r="5" spans="1:29">
      <c r="O5" s="4"/>
      <c r="Q5" s="4"/>
    </row>
    <row r="6" spans="1:29">
      <c r="A6" t="s">
        <v>27</v>
      </c>
      <c r="B6">
        <v>68</v>
      </c>
      <c r="C6">
        <v>5</v>
      </c>
      <c r="D6">
        <v>27.5</v>
      </c>
      <c r="E6">
        <v>43</v>
      </c>
      <c r="F6">
        <v>11</v>
      </c>
      <c r="G6">
        <v>9</v>
      </c>
      <c r="H6">
        <v>5</v>
      </c>
      <c r="I6">
        <v>28</v>
      </c>
      <c r="J6">
        <v>5</v>
      </c>
      <c r="K6">
        <v>22</v>
      </c>
      <c r="L6">
        <v>1.5</v>
      </c>
      <c r="M6">
        <v>36</v>
      </c>
      <c r="O6" s="4">
        <v>5</v>
      </c>
      <c r="P6">
        <v>3</v>
      </c>
      <c r="Q6" s="4">
        <v>16</v>
      </c>
      <c r="R6">
        <v>13</v>
      </c>
      <c r="S6">
        <v>2</v>
      </c>
      <c r="T6">
        <v>0.5</v>
      </c>
      <c r="U6">
        <v>2</v>
      </c>
      <c r="V6">
        <v>11</v>
      </c>
      <c r="W6">
        <v>11</v>
      </c>
      <c r="X6">
        <v>150</v>
      </c>
      <c r="AA6" s="3" t="s">
        <v>32</v>
      </c>
      <c r="AB6" s="3" t="s">
        <v>33</v>
      </c>
      <c r="AC6" s="3" t="s">
        <v>34</v>
      </c>
    </row>
    <row r="7" spans="1:29">
      <c r="A7" t="s">
        <v>60</v>
      </c>
      <c r="B7">
        <v>22</v>
      </c>
      <c r="C7">
        <v>2</v>
      </c>
      <c r="D7">
        <v>2</v>
      </c>
      <c r="E7">
        <v>14</v>
      </c>
      <c r="F7">
        <v>5</v>
      </c>
      <c r="G7">
        <v>3</v>
      </c>
      <c r="H7">
        <v>0</v>
      </c>
      <c r="I7">
        <v>6</v>
      </c>
      <c r="J7">
        <v>2</v>
      </c>
      <c r="K7">
        <v>4</v>
      </c>
      <c r="L7">
        <v>0.5</v>
      </c>
      <c r="M7">
        <v>8</v>
      </c>
      <c r="O7" s="4">
        <v>50</v>
      </c>
      <c r="Q7" s="4">
        <v>40</v>
      </c>
      <c r="U7">
        <v>1</v>
      </c>
      <c r="V7">
        <v>10</v>
      </c>
      <c r="W7">
        <v>7</v>
      </c>
      <c r="X7">
        <v>121</v>
      </c>
      <c r="Y7">
        <v>122</v>
      </c>
      <c r="Z7">
        <v>6</v>
      </c>
      <c r="AA7" s="3" t="s">
        <v>61</v>
      </c>
      <c r="AB7" s="3" t="s">
        <v>62</v>
      </c>
      <c r="AC7" s="3" t="s">
        <v>62</v>
      </c>
    </row>
    <row r="8" spans="1:29">
      <c r="A8" t="s">
        <v>39</v>
      </c>
      <c r="B8">
        <v>6</v>
      </c>
      <c r="C8">
        <v>0.5</v>
      </c>
      <c r="D8">
        <v>0.5</v>
      </c>
      <c r="E8">
        <v>2</v>
      </c>
      <c r="F8">
        <v>2</v>
      </c>
      <c r="G8">
        <v>2</v>
      </c>
      <c r="H8">
        <v>0</v>
      </c>
      <c r="I8">
        <v>1.5</v>
      </c>
      <c r="J8">
        <v>1</v>
      </c>
      <c r="K8">
        <v>0.5</v>
      </c>
      <c r="L8">
        <v>0.31</v>
      </c>
      <c r="M8">
        <v>4</v>
      </c>
      <c r="O8" s="4">
        <v>25</v>
      </c>
      <c r="Q8" s="4">
        <v>8</v>
      </c>
      <c r="V8">
        <v>9</v>
      </c>
      <c r="X8">
        <v>62</v>
      </c>
      <c r="AA8" s="3" t="s">
        <v>40</v>
      </c>
      <c r="AB8" s="3" t="s">
        <v>41</v>
      </c>
      <c r="AC8" s="3" t="s">
        <v>33</v>
      </c>
    </row>
    <row r="9" spans="1:29">
      <c r="A9" t="s">
        <v>55</v>
      </c>
      <c r="B9">
        <v>14</v>
      </c>
      <c r="C9">
        <v>1</v>
      </c>
      <c r="D9">
        <v>1</v>
      </c>
      <c r="E9">
        <v>4</v>
      </c>
      <c r="F9">
        <v>7</v>
      </c>
      <c r="G9">
        <v>3</v>
      </c>
      <c r="H9">
        <v>0</v>
      </c>
      <c r="I9">
        <v>3</v>
      </c>
      <c r="J9">
        <v>1</v>
      </c>
      <c r="K9">
        <v>2</v>
      </c>
      <c r="L9">
        <v>0.5</v>
      </c>
      <c r="M9">
        <v>12</v>
      </c>
      <c r="O9" s="4">
        <v>60</v>
      </c>
      <c r="Q9" s="4">
        <v>12</v>
      </c>
      <c r="U9">
        <v>1</v>
      </c>
      <c r="V9">
        <v>14</v>
      </c>
      <c r="W9">
        <v>2</v>
      </c>
      <c r="Y9">
        <v>33</v>
      </c>
      <c r="Z9">
        <v>2</v>
      </c>
      <c r="AA9" s="3" t="s">
        <v>58</v>
      </c>
      <c r="AB9" s="3" t="s">
        <v>59</v>
      </c>
      <c r="AC9" s="3" t="s">
        <v>53</v>
      </c>
    </row>
    <row r="10" spans="1:29">
      <c r="A10" t="s">
        <v>50</v>
      </c>
      <c r="B10">
        <v>11</v>
      </c>
      <c r="C10">
        <v>0.8</v>
      </c>
      <c r="D10">
        <v>0.5</v>
      </c>
      <c r="E10">
        <v>2</v>
      </c>
      <c r="F10">
        <v>4</v>
      </c>
      <c r="G10">
        <v>1</v>
      </c>
      <c r="H10">
        <v>0</v>
      </c>
      <c r="I10">
        <v>2</v>
      </c>
      <c r="M10">
        <v>2</v>
      </c>
      <c r="O10" s="4">
        <v>35</v>
      </c>
      <c r="Q10" s="4">
        <v>12</v>
      </c>
      <c r="AA10" s="3" t="s">
        <v>52</v>
      </c>
      <c r="AB10" s="3" t="s">
        <v>53</v>
      </c>
      <c r="AC10" s="3" t="s">
        <v>53</v>
      </c>
    </row>
    <row r="11" spans="1:29">
      <c r="A11" t="s">
        <v>51</v>
      </c>
      <c r="C11">
        <v>0.5</v>
      </c>
      <c r="D11">
        <v>0.5</v>
      </c>
      <c r="E11">
        <v>0</v>
      </c>
      <c r="F11">
        <v>4</v>
      </c>
      <c r="G11">
        <v>0</v>
      </c>
      <c r="H11">
        <v>0</v>
      </c>
      <c r="I11">
        <v>1</v>
      </c>
      <c r="K11">
        <v>1</v>
      </c>
      <c r="M11">
        <v>5</v>
      </c>
      <c r="O11" s="4">
        <v>20</v>
      </c>
      <c r="Q11" s="4">
        <v>10</v>
      </c>
      <c r="AA11" s="3" t="s">
        <v>54</v>
      </c>
      <c r="AB11" s="3" t="s">
        <v>53</v>
      </c>
      <c r="AC11" s="3" t="s">
        <v>53</v>
      </c>
    </row>
    <row r="12" spans="1:29">
      <c r="A12" t="s">
        <v>63</v>
      </c>
      <c r="B12">
        <v>8</v>
      </c>
      <c r="C12">
        <v>1.4</v>
      </c>
      <c r="D12">
        <v>1.3</v>
      </c>
      <c r="E12">
        <v>2</v>
      </c>
      <c r="F12">
        <v>4</v>
      </c>
      <c r="G12">
        <v>2</v>
      </c>
      <c r="H12">
        <v>0</v>
      </c>
      <c r="I12">
        <v>4</v>
      </c>
      <c r="J12">
        <v>2</v>
      </c>
      <c r="K12">
        <v>3</v>
      </c>
      <c r="L12">
        <v>0.31</v>
      </c>
      <c r="M12">
        <v>2</v>
      </c>
      <c r="O12" s="4">
        <v>50</v>
      </c>
      <c r="Q12" s="4">
        <v>70</v>
      </c>
      <c r="U12">
        <v>1</v>
      </c>
      <c r="V12">
        <v>22</v>
      </c>
      <c r="AA12" s="3" t="s">
        <v>64</v>
      </c>
      <c r="AB12" s="3" t="s">
        <v>62</v>
      </c>
      <c r="AC12" s="3" t="s">
        <v>62</v>
      </c>
    </row>
    <row r="13" spans="1:29">
      <c r="A13" t="s">
        <v>86</v>
      </c>
      <c r="B13">
        <v>1</v>
      </c>
      <c r="C13">
        <v>0.4</v>
      </c>
      <c r="D13">
        <v>0.4</v>
      </c>
      <c r="E13">
        <v>1</v>
      </c>
      <c r="F13">
        <v>0</v>
      </c>
      <c r="G13">
        <v>0</v>
      </c>
      <c r="H13">
        <v>0</v>
      </c>
      <c r="I13">
        <v>1</v>
      </c>
      <c r="L13">
        <v>0.31</v>
      </c>
      <c r="M13">
        <v>2</v>
      </c>
      <c r="O13" s="4">
        <v>20</v>
      </c>
      <c r="Q13" s="4">
        <v>40</v>
      </c>
      <c r="AA13" s="3" t="s">
        <v>87</v>
      </c>
      <c r="AB13" s="3" t="s">
        <v>62</v>
      </c>
      <c r="AC13" s="3" t="s">
        <v>62</v>
      </c>
    </row>
    <row r="14" spans="1:29">
      <c r="A14" t="s">
        <v>42</v>
      </c>
      <c r="B14">
        <v>8</v>
      </c>
      <c r="C14">
        <v>0.6</v>
      </c>
      <c r="D14">
        <v>0.8</v>
      </c>
      <c r="E14">
        <v>5</v>
      </c>
      <c r="F14">
        <v>2</v>
      </c>
      <c r="G14">
        <v>1</v>
      </c>
      <c r="H14">
        <v>0</v>
      </c>
      <c r="I14">
        <v>3</v>
      </c>
      <c r="J14">
        <v>1</v>
      </c>
      <c r="K14">
        <v>2</v>
      </c>
      <c r="L14">
        <v>0.25</v>
      </c>
      <c r="M14">
        <v>5</v>
      </c>
      <c r="O14" s="4">
        <v>60</v>
      </c>
      <c r="Q14" s="4"/>
      <c r="V14">
        <v>7</v>
      </c>
      <c r="AA14" s="3" t="s">
        <v>43</v>
      </c>
      <c r="AB14" s="3" t="s">
        <v>33</v>
      </c>
      <c r="AC14" s="3" t="s">
        <v>33</v>
      </c>
    </row>
    <row r="15" spans="1:29">
      <c r="A15" t="s">
        <v>83</v>
      </c>
      <c r="B15">
        <v>3</v>
      </c>
      <c r="C15">
        <v>0.6</v>
      </c>
      <c r="D15">
        <v>1</v>
      </c>
      <c r="E15">
        <v>2</v>
      </c>
      <c r="F15">
        <v>0</v>
      </c>
      <c r="G15">
        <v>1</v>
      </c>
      <c r="H15">
        <v>0</v>
      </c>
      <c r="I15">
        <v>1.5</v>
      </c>
      <c r="J15">
        <v>1</v>
      </c>
      <c r="K15">
        <v>1</v>
      </c>
      <c r="L15">
        <v>0.5</v>
      </c>
      <c r="M15">
        <v>2</v>
      </c>
      <c r="O15" s="4">
        <v>5</v>
      </c>
      <c r="Q15" s="4">
        <v>6</v>
      </c>
      <c r="V15">
        <v>5</v>
      </c>
      <c r="AA15" s="3" t="s">
        <v>84</v>
      </c>
      <c r="AB15" s="3" t="s">
        <v>85</v>
      </c>
    </row>
    <row r="16" spans="1:29">
      <c r="A16" t="s">
        <v>78</v>
      </c>
      <c r="B16">
        <v>12</v>
      </c>
      <c r="C16">
        <v>0.8</v>
      </c>
      <c r="D16">
        <v>0.5</v>
      </c>
      <c r="E16">
        <v>3</v>
      </c>
      <c r="F16">
        <v>3</v>
      </c>
      <c r="G16">
        <v>0</v>
      </c>
      <c r="H16">
        <v>0</v>
      </c>
      <c r="I16">
        <v>2</v>
      </c>
      <c r="J16">
        <v>0</v>
      </c>
      <c r="K16">
        <v>1</v>
      </c>
      <c r="M16">
        <v>5</v>
      </c>
      <c r="O16" s="4">
        <v>12</v>
      </c>
      <c r="Q16" s="4"/>
      <c r="AA16" s="3" t="s">
        <v>80</v>
      </c>
      <c r="AB16" s="3" t="s">
        <v>62</v>
      </c>
      <c r="AC16" s="3" t="s">
        <v>62</v>
      </c>
    </row>
    <row r="17" spans="1:29">
      <c r="A17" t="s">
        <v>79</v>
      </c>
      <c r="C17">
        <v>0.8</v>
      </c>
      <c r="D17">
        <v>0.8</v>
      </c>
      <c r="E17">
        <v>1</v>
      </c>
      <c r="F17">
        <v>3</v>
      </c>
      <c r="G17">
        <v>2</v>
      </c>
      <c r="H17">
        <v>0</v>
      </c>
      <c r="I17">
        <v>2</v>
      </c>
      <c r="M17">
        <v>8</v>
      </c>
      <c r="O17" s="4">
        <v>60</v>
      </c>
      <c r="Q17" s="4">
        <v>16</v>
      </c>
      <c r="V17">
        <v>7</v>
      </c>
      <c r="X17">
        <v>29</v>
      </c>
      <c r="AA17" s="3" t="s">
        <v>81</v>
      </c>
      <c r="AB17" s="3" t="s">
        <v>82</v>
      </c>
      <c r="AC17" s="3" t="s">
        <v>82</v>
      </c>
    </row>
    <row r="18" spans="1:29">
      <c r="A18" t="s">
        <v>44</v>
      </c>
      <c r="B18">
        <v>10</v>
      </c>
      <c r="C18">
        <v>1</v>
      </c>
      <c r="D18">
        <v>1.5</v>
      </c>
      <c r="E18">
        <v>9</v>
      </c>
      <c r="F18">
        <v>1</v>
      </c>
      <c r="G18">
        <v>0</v>
      </c>
      <c r="H18">
        <v>0</v>
      </c>
      <c r="I18">
        <v>5</v>
      </c>
      <c r="J18">
        <v>1</v>
      </c>
      <c r="K18">
        <v>0.5</v>
      </c>
      <c r="L18">
        <v>0.5</v>
      </c>
      <c r="M18">
        <v>26</v>
      </c>
      <c r="O18" s="4">
        <v>4</v>
      </c>
      <c r="P18">
        <v>2</v>
      </c>
      <c r="Q18" s="4">
        <v>6</v>
      </c>
      <c r="S18">
        <v>1</v>
      </c>
      <c r="T18">
        <v>0.25</v>
      </c>
      <c r="V18">
        <v>7</v>
      </c>
      <c r="X18">
        <v>24</v>
      </c>
      <c r="Y18">
        <v>18</v>
      </c>
      <c r="AA18" s="3" t="s">
        <v>45</v>
      </c>
      <c r="AB18" s="3" t="s">
        <v>46</v>
      </c>
      <c r="AC18" s="3" t="s">
        <v>46</v>
      </c>
    </row>
    <row r="19" spans="1:29">
      <c r="A19" t="s">
        <v>35</v>
      </c>
      <c r="B19">
        <v>34</v>
      </c>
      <c r="C19">
        <v>3.5</v>
      </c>
      <c r="D19">
        <v>10</v>
      </c>
      <c r="E19">
        <v>20</v>
      </c>
      <c r="F19">
        <v>8</v>
      </c>
      <c r="G19">
        <v>6</v>
      </c>
      <c r="H19">
        <v>0</v>
      </c>
      <c r="I19">
        <v>12</v>
      </c>
      <c r="J19">
        <v>1</v>
      </c>
      <c r="K19">
        <v>9</v>
      </c>
      <c r="L19">
        <v>1.53</v>
      </c>
      <c r="M19">
        <v>30</v>
      </c>
      <c r="O19" s="4">
        <v>150</v>
      </c>
      <c r="Q19" s="4">
        <v>30</v>
      </c>
      <c r="S19" s="4">
        <v>0</v>
      </c>
      <c r="W19">
        <v>8</v>
      </c>
      <c r="X19">
        <v>84</v>
      </c>
      <c r="Y19">
        <v>50</v>
      </c>
      <c r="AA19" s="3" t="s">
        <v>37</v>
      </c>
      <c r="AB19" s="3" t="s">
        <v>38</v>
      </c>
      <c r="AC19" s="3" t="s">
        <v>38</v>
      </c>
    </row>
    <row r="20" spans="1:29">
      <c r="A20" t="s">
        <v>47</v>
      </c>
      <c r="B20">
        <v>4</v>
      </c>
      <c r="C20">
        <v>0.5</v>
      </c>
      <c r="D20">
        <v>0.5</v>
      </c>
      <c r="E20">
        <v>2</v>
      </c>
      <c r="F20">
        <v>2</v>
      </c>
      <c r="G20">
        <v>0</v>
      </c>
      <c r="H20">
        <v>0</v>
      </c>
      <c r="I20">
        <v>2</v>
      </c>
      <c r="J20">
        <v>1</v>
      </c>
      <c r="K20">
        <v>0.5</v>
      </c>
      <c r="L20">
        <v>0.43</v>
      </c>
      <c r="M20">
        <v>2</v>
      </c>
      <c r="O20" s="4"/>
      <c r="Q20" s="4">
        <v>6</v>
      </c>
      <c r="AA20" s="3" t="s">
        <v>48</v>
      </c>
      <c r="AB20" s="3" t="s">
        <v>33</v>
      </c>
      <c r="AC20" s="3" t="s">
        <v>49</v>
      </c>
    </row>
    <row r="21" spans="1:29">
      <c r="A21" t="s">
        <v>73</v>
      </c>
      <c r="B21">
        <v>10</v>
      </c>
      <c r="C21">
        <v>0.5</v>
      </c>
      <c r="D21">
        <v>0.5</v>
      </c>
      <c r="E21">
        <v>3</v>
      </c>
      <c r="F21">
        <v>1</v>
      </c>
      <c r="G21">
        <v>1</v>
      </c>
      <c r="H21">
        <v>0</v>
      </c>
      <c r="I21">
        <v>1.5</v>
      </c>
      <c r="J21">
        <v>1</v>
      </c>
      <c r="K21">
        <v>1</v>
      </c>
      <c r="L21">
        <v>0.37</v>
      </c>
      <c r="M21">
        <v>8</v>
      </c>
      <c r="O21" s="4">
        <v>10</v>
      </c>
      <c r="Q21" s="4">
        <v>10</v>
      </c>
      <c r="U21">
        <v>1</v>
      </c>
      <c r="V21">
        <v>17</v>
      </c>
      <c r="W21">
        <v>2</v>
      </c>
      <c r="AA21" s="3" t="s">
        <v>75</v>
      </c>
      <c r="AB21" s="3" t="s">
        <v>46</v>
      </c>
      <c r="AC21" s="3" t="s">
        <v>46</v>
      </c>
    </row>
    <row r="22" spans="1:29">
      <c r="A22" t="s">
        <v>74</v>
      </c>
      <c r="C22">
        <v>0.5</v>
      </c>
      <c r="D22">
        <v>0.5</v>
      </c>
      <c r="E22">
        <v>4</v>
      </c>
      <c r="F22">
        <v>1</v>
      </c>
      <c r="G22">
        <v>0</v>
      </c>
      <c r="H22">
        <v>0</v>
      </c>
      <c r="I22">
        <v>1.5</v>
      </c>
      <c r="J22">
        <v>0.5</v>
      </c>
      <c r="K22">
        <v>1</v>
      </c>
      <c r="L22">
        <v>0.12</v>
      </c>
      <c r="M22">
        <v>3</v>
      </c>
      <c r="O22" s="4">
        <v>10</v>
      </c>
      <c r="Q22" s="4"/>
      <c r="AA22" s="3" t="s">
        <v>76</v>
      </c>
      <c r="AB22" s="3" t="s">
        <v>77</v>
      </c>
      <c r="AC22" s="3" t="s">
        <v>68</v>
      </c>
    </row>
    <row r="23" spans="1:29">
      <c r="A23" t="s">
        <v>65</v>
      </c>
      <c r="B23">
        <v>9</v>
      </c>
      <c r="C23">
        <v>0.6</v>
      </c>
      <c r="D23">
        <v>1</v>
      </c>
      <c r="E23">
        <v>2</v>
      </c>
      <c r="F23">
        <v>5</v>
      </c>
      <c r="G23">
        <v>2</v>
      </c>
      <c r="H23">
        <v>0</v>
      </c>
      <c r="I23">
        <v>1.5</v>
      </c>
      <c r="J23">
        <v>1</v>
      </c>
      <c r="K23">
        <v>1</v>
      </c>
      <c r="L23">
        <v>0.31</v>
      </c>
      <c r="M23">
        <v>6</v>
      </c>
      <c r="O23" s="4">
        <v>38</v>
      </c>
      <c r="Q23" s="4">
        <v>25</v>
      </c>
      <c r="S23" s="4">
        <v>1</v>
      </c>
      <c r="T23" s="4">
        <v>0.15</v>
      </c>
      <c r="V23">
        <v>5</v>
      </c>
      <c r="W23">
        <v>6</v>
      </c>
      <c r="X23">
        <v>24</v>
      </c>
      <c r="Y23">
        <v>30</v>
      </c>
      <c r="AA23" s="3" t="s">
        <v>66</v>
      </c>
      <c r="AB23" s="3" t="s">
        <v>67</v>
      </c>
      <c r="AC23" s="3" t="s">
        <v>68</v>
      </c>
    </row>
    <row r="24" spans="1:29">
      <c r="A24" t="s">
        <v>69</v>
      </c>
      <c r="B24">
        <v>12</v>
      </c>
      <c r="C24">
        <v>1</v>
      </c>
      <c r="D24">
        <v>2</v>
      </c>
      <c r="E24">
        <v>8</v>
      </c>
      <c r="F24">
        <v>3</v>
      </c>
      <c r="G24">
        <v>1</v>
      </c>
      <c r="H24">
        <v>0</v>
      </c>
      <c r="I24">
        <v>6</v>
      </c>
      <c r="J24">
        <v>1</v>
      </c>
      <c r="K24">
        <v>1</v>
      </c>
      <c r="L24">
        <v>0.25</v>
      </c>
      <c r="M24">
        <v>3</v>
      </c>
      <c r="N24">
        <v>1.5</v>
      </c>
      <c r="O24" s="4">
        <v>8</v>
      </c>
      <c r="P24">
        <v>3</v>
      </c>
      <c r="Q24" s="4">
        <v>4</v>
      </c>
      <c r="R24">
        <v>1</v>
      </c>
      <c r="S24">
        <v>1</v>
      </c>
      <c r="T24">
        <v>1.6</v>
      </c>
      <c r="V24">
        <v>4</v>
      </c>
      <c r="W24">
        <v>2</v>
      </c>
      <c r="X24">
        <v>34</v>
      </c>
      <c r="AA24" s="3" t="s">
        <v>70</v>
      </c>
      <c r="AB24" s="3" t="s">
        <v>71</v>
      </c>
      <c r="AC24" s="3" t="s">
        <v>72</v>
      </c>
    </row>
  </sheetData>
  <sortState ref="A7:AC24">
    <sortCondition ref="A7:A24"/>
  </sortState>
  <hyperlinks>
    <hyperlink ref="AA6" r:id="rId1" display="http://opendomesday.org/name/123650/brictric-son-of-algar/"/>
    <hyperlink ref="AB6" r:id="rId2" display="http://opendomesday.org/name/251200/gotshelm-brother-of-walter-of-claville/"/>
    <hyperlink ref="AC6" r:id="rId3" display="http://opendomesday.org/name/583800/king-william/"/>
    <hyperlink ref="AA19" r:id="rId4" display="http://opendomesday.org/name/123650/brictric-son-of-algar/"/>
    <hyperlink ref="AB19" r:id="rId5" display="http://opendomesday.org/name/464800/roger-of-bully/"/>
    <hyperlink ref="AC19" r:id="rId6" display="http://opendomesday.org/name/464800/roger-of-bully/"/>
    <hyperlink ref="AA8" r:id="rId7" display="http://opendomesday.org/name/4250/aelfeva/"/>
    <hyperlink ref="AB8" r:id="rId8" display="http://opendomesday.org/name/229750/godfrey/"/>
    <hyperlink ref="AC8" r:id="rId9" display="http://opendomesday.org/name/251200/gotshelm-brother-of-walter-of-claville/"/>
    <hyperlink ref="AA14" r:id="rId10" display="http://opendomesday.org/name/64650/alward-mart/"/>
    <hyperlink ref="AB14" r:id="rId11" display="http://opendomesday.org/name/251200/gotshelm-brother-of-walter-of-claville/"/>
    <hyperlink ref="AC14" r:id="rId12" display="http://opendomesday.org/name/251200/gotshelm-brother-of-walter-of-claville/"/>
    <hyperlink ref="AA18" r:id="rId13" display="http://opendomesday.org/name/123650/brictric-son-of-algar/"/>
    <hyperlink ref="AB18" r:id="rId14" display="http://opendomesday.org/name/82310/ansger-the-breton/"/>
    <hyperlink ref="AC18" r:id="rId15" display="http://opendomesday.org/name/82310/ansger-the-breton/"/>
    <hyperlink ref="AA20" r:id="rId16" display="http://opendomesday.org/name/120600/brictmer-of-rillaton/"/>
    <hyperlink ref="AB20" r:id="rId17" display="http://opendomesday.org/name/251200/gotshelm-brother-of-walter-of-claville/"/>
    <hyperlink ref="AC20" r:id="rId18" display="http://opendomesday.org/name/102500/baldwin-the-sheriff/"/>
    <hyperlink ref="AA10" r:id="rId19" display="http://opendomesday.org/name/333300/leofred/"/>
    <hyperlink ref="AB10" r:id="rId20" display="http://opendomesday.org/name/560550/walter-of-claville/"/>
    <hyperlink ref="AC10" r:id="rId21" display="http://opendomesday.org/name/560550/walter-of-claville/"/>
    <hyperlink ref="AA11" r:id="rId22" display="http://opendomesday.org/name/621100/wulfrun/"/>
    <hyperlink ref="AB11" r:id="rId23" display="http://opendomesday.org/name/560550/walter-of-claville/"/>
    <hyperlink ref="AC11" r:id="rId24" display="http://opendomesday.org/name/560550/walter-of-claville/"/>
    <hyperlink ref="AA9" r:id="rId25" display="http://opendomesday.org/name/624200/wulfward/"/>
    <hyperlink ref="AB9" r:id="rId26" display="http://opendomesday.org/name/565650/walter-the-steward/"/>
    <hyperlink ref="AC9" r:id="rId27" display="http://opendomesday.org/name/560550/walter-of-claville/"/>
    <hyperlink ref="AA7" r:id="rId28" display="http://opendomesday.org/name/630150/wulfwy/"/>
    <hyperlink ref="AB7" r:id="rId29" display="http://opendomesday.org/name/560550/walter-of-claville/"/>
    <hyperlink ref="AC7" r:id="rId30" display="http://opendomesday.org/name/560550/walter-of-claville/"/>
    <hyperlink ref="AA12" r:id="rId31" display="http://opendomesday.org/name/610150/wulfgeat/"/>
    <hyperlink ref="AB12" r:id="rId32" display="http://opendomesday.org/name/560550/walter-of-claville/"/>
    <hyperlink ref="AC12" r:id="rId33" display="http://opendomesday.org/name/560550/walter-of-claville/"/>
    <hyperlink ref="AA23" r:id="rId34" display="http://opendomesday.org/name/160900/edmer/"/>
    <hyperlink ref="AB23" r:id="rId35" display="http://opendomesday.org/name/577950/william/"/>
    <hyperlink ref="AC23" r:id="rId36" display="http://opendomesday.org/name/22050/aiulf-the-chamberlain/"/>
    <hyperlink ref="AA24" r:id="rId37" display="http://opendomesday.org/name/160900/edmer/"/>
    <hyperlink ref="AB24" r:id="rId38" display="http://opendomesday.org/name/550600/vitalis/"/>
    <hyperlink ref="AC24" r:id="rId39" display="http://opendomesday.org/name/377700/odo-son-of-gamalin/"/>
    <hyperlink ref="AA21" r:id="rId40" display="http://opendomesday.org/name/235100/godric/"/>
    <hyperlink ref="AB21" r:id="rId41" display="http://opendomesday.org/name/82310/ansger-the-breton/"/>
    <hyperlink ref="AC21" r:id="rId42" display="http://opendomesday.org/name/82310/ansger-the-breton/"/>
    <hyperlink ref="AA22" r:id="rId43" display="http://opendomesday.org/name/164750/edric/"/>
    <hyperlink ref="AB22" r:id="rId44" display="http://opendomesday.org/name/200800/flohere/"/>
    <hyperlink ref="AC22" r:id="rId45" display="http://opendomesday.org/name/22050/aiulf-the-chamberlain/"/>
    <hyperlink ref="AA16" r:id="rId46" display="http://opendomesday.org/name/475000/saemer/"/>
    <hyperlink ref="AB16" r:id="rId47" display="http://opendomesday.org/name/560550/walter-of-claville/"/>
    <hyperlink ref="AC16" r:id="rId48" display="http://opendomesday.org/name/560550/walter-of-claville/"/>
    <hyperlink ref="AA17" r:id="rId49" display="http://opendomesday.org/name/202450/frawin-of-cornwall/"/>
    <hyperlink ref="AB17" r:id="rId50" display="http://opendomesday.org/name/365350/morin-of-caen/"/>
    <hyperlink ref="AC17" r:id="rId51" display="http://opendomesday.org/name/365350/morin-of-caen/"/>
    <hyperlink ref="AA15" r:id="rId52" display="http://opendomesday.org/name/610150/wulfgeat/"/>
    <hyperlink ref="AB15" r:id="rId53" display="http://opendomesday.org/name/391900/osmund/"/>
    <hyperlink ref="AA13" r:id="rId54" display="http://opendomesday.org/name/14050/aelfrun/"/>
    <hyperlink ref="AB13" r:id="rId55" display="http://opendomesday.org/name/560550/walter-of-claville/"/>
    <hyperlink ref="AC13" r:id="rId56" display="http://opendomesday.org/name/560550/walter-of-claville/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4" r:id="rId57"/>
  <legacyDrawing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6"/>
  <sheetViews>
    <sheetView zoomScale="80" zoomScaleNormal="80" workbookViewId="0"/>
  </sheetViews>
  <sheetFormatPr defaultRowHeight="15"/>
  <cols>
    <col min="1" max="1" width="25.7109375" customWidth="1"/>
    <col min="2" max="26" width="12.7109375" customWidth="1"/>
    <col min="27" max="27" width="25.7109375" customWidth="1"/>
    <col min="28" max="30" width="40.7109375" customWidth="1"/>
    <col min="31" max="37" width="12.7109375" customWidth="1"/>
  </cols>
  <sheetData>
    <row r="1" spans="1:30">
      <c r="A1" s="2" t="s">
        <v>0</v>
      </c>
    </row>
    <row r="3" spans="1:30">
      <c r="A3" s="1" t="s">
        <v>1</v>
      </c>
      <c r="B3" s="1" t="s">
        <v>2</v>
      </c>
      <c r="C3" s="1" t="s">
        <v>4</v>
      </c>
      <c r="D3" s="1" t="s">
        <v>6</v>
      </c>
      <c r="E3" s="1" t="s">
        <v>8</v>
      </c>
      <c r="F3" s="1" t="s">
        <v>116</v>
      </c>
      <c r="G3" s="1" t="s">
        <v>9</v>
      </c>
      <c r="H3" s="1" t="s">
        <v>10</v>
      </c>
      <c r="I3" s="1" t="s">
        <v>11</v>
      </c>
      <c r="J3" s="1" t="s">
        <v>11</v>
      </c>
      <c r="K3" s="1" t="s">
        <v>11</v>
      </c>
      <c r="L3" s="1" t="s">
        <v>14</v>
      </c>
      <c r="M3" s="1" t="s">
        <v>16</v>
      </c>
      <c r="N3" s="1"/>
      <c r="O3" s="1" t="s">
        <v>17</v>
      </c>
      <c r="P3" s="1"/>
      <c r="Q3" s="1" t="s">
        <v>18</v>
      </c>
      <c r="R3" s="1"/>
      <c r="S3" s="1" t="s">
        <v>19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36</v>
      </c>
      <c r="Z3" s="1" t="s">
        <v>56</v>
      </c>
      <c r="AA3" s="1" t="s">
        <v>6</v>
      </c>
      <c r="AB3" s="1" t="s">
        <v>24</v>
      </c>
      <c r="AC3" s="1" t="s">
        <v>24</v>
      </c>
      <c r="AD3" s="1" t="s">
        <v>25</v>
      </c>
    </row>
    <row r="4" spans="1:30">
      <c r="A4" s="1"/>
      <c r="B4" s="1" t="s">
        <v>3</v>
      </c>
      <c r="C4" s="1" t="s">
        <v>5</v>
      </c>
      <c r="D4" s="1" t="s">
        <v>7</v>
      </c>
      <c r="E4" s="1"/>
      <c r="F4" s="1" t="s">
        <v>117</v>
      </c>
      <c r="G4" s="1"/>
      <c r="H4" s="1"/>
      <c r="I4" s="1" t="s">
        <v>28</v>
      </c>
      <c r="J4" s="1" t="s">
        <v>12</v>
      </c>
      <c r="K4" s="1" t="s">
        <v>13</v>
      </c>
      <c r="L4" s="1" t="s">
        <v>15</v>
      </c>
      <c r="M4" s="1" t="s">
        <v>29</v>
      </c>
      <c r="N4" s="1" t="s">
        <v>30</v>
      </c>
      <c r="O4" s="8" t="s">
        <v>29</v>
      </c>
      <c r="P4" s="1" t="s">
        <v>30</v>
      </c>
      <c r="Q4" s="1"/>
      <c r="R4" s="1" t="s">
        <v>30</v>
      </c>
      <c r="S4" s="1" t="s">
        <v>31</v>
      </c>
      <c r="T4" s="1" t="s">
        <v>7</v>
      </c>
      <c r="U4" s="1"/>
      <c r="V4" s="1"/>
      <c r="W4" s="1"/>
      <c r="X4" s="1"/>
      <c r="Y4" s="1"/>
      <c r="Z4" s="1" t="s">
        <v>57</v>
      </c>
      <c r="AA4" s="1">
        <v>1066</v>
      </c>
      <c r="AB4" s="1">
        <v>1086</v>
      </c>
      <c r="AC4" s="1">
        <v>1086</v>
      </c>
      <c r="AD4" s="1" t="s">
        <v>26</v>
      </c>
    </row>
    <row r="5" spans="1:30">
      <c r="O5" s="4"/>
    </row>
    <row r="6" spans="1:30">
      <c r="A6" t="s">
        <v>27</v>
      </c>
      <c r="B6">
        <v>68</v>
      </c>
      <c r="C6">
        <v>5</v>
      </c>
      <c r="D6">
        <v>27.5</v>
      </c>
      <c r="E6">
        <v>43</v>
      </c>
      <c r="F6">
        <v>11</v>
      </c>
      <c r="G6">
        <v>9</v>
      </c>
      <c r="H6">
        <v>5</v>
      </c>
      <c r="I6">
        <v>28</v>
      </c>
      <c r="J6">
        <v>5</v>
      </c>
      <c r="K6">
        <v>22</v>
      </c>
      <c r="L6">
        <v>1.5</v>
      </c>
      <c r="M6">
        <v>36</v>
      </c>
      <c r="O6" s="4">
        <v>5</v>
      </c>
      <c r="P6">
        <v>3</v>
      </c>
      <c r="Q6">
        <v>16</v>
      </c>
      <c r="R6">
        <v>13</v>
      </c>
      <c r="S6">
        <v>2</v>
      </c>
      <c r="T6">
        <v>0.5</v>
      </c>
      <c r="U6">
        <v>2</v>
      </c>
      <c r="V6">
        <v>11</v>
      </c>
      <c r="W6">
        <v>11</v>
      </c>
      <c r="X6">
        <v>150</v>
      </c>
      <c r="AA6" s="3" t="s">
        <v>32</v>
      </c>
      <c r="AB6" s="3" t="s">
        <v>33</v>
      </c>
      <c r="AC6" s="3" t="s">
        <v>34</v>
      </c>
      <c r="AD6" s="3" t="s">
        <v>34</v>
      </c>
    </row>
    <row r="7" spans="1:30">
      <c r="A7" t="s">
        <v>35</v>
      </c>
      <c r="B7">
        <v>34</v>
      </c>
      <c r="C7">
        <v>3.5</v>
      </c>
      <c r="D7">
        <v>10</v>
      </c>
      <c r="E7">
        <v>20</v>
      </c>
      <c r="F7">
        <v>8</v>
      </c>
      <c r="G7">
        <v>6</v>
      </c>
      <c r="H7">
        <v>0</v>
      </c>
      <c r="I7">
        <v>12</v>
      </c>
      <c r="J7">
        <v>1</v>
      </c>
      <c r="K7">
        <v>9</v>
      </c>
      <c r="L7">
        <v>1.53</v>
      </c>
      <c r="M7">
        <v>30</v>
      </c>
      <c r="O7" s="4">
        <v>150</v>
      </c>
      <c r="Q7" s="4">
        <v>30</v>
      </c>
      <c r="S7" s="4">
        <v>0</v>
      </c>
      <c r="W7">
        <v>8</v>
      </c>
      <c r="X7">
        <v>84</v>
      </c>
      <c r="Y7">
        <v>50</v>
      </c>
      <c r="AA7" s="3" t="s">
        <v>37</v>
      </c>
      <c r="AB7" s="3" t="s">
        <v>38</v>
      </c>
      <c r="AD7" s="3" t="s">
        <v>38</v>
      </c>
    </row>
    <row r="8" spans="1:30">
      <c r="A8" t="s">
        <v>60</v>
      </c>
      <c r="B8">
        <v>22</v>
      </c>
      <c r="C8">
        <v>2</v>
      </c>
      <c r="D8">
        <v>2</v>
      </c>
      <c r="E8">
        <v>14</v>
      </c>
      <c r="F8">
        <v>5</v>
      </c>
      <c r="G8">
        <v>3</v>
      </c>
      <c r="H8">
        <v>0</v>
      </c>
      <c r="I8">
        <v>6</v>
      </c>
      <c r="J8">
        <v>2</v>
      </c>
      <c r="K8">
        <v>4</v>
      </c>
      <c r="L8">
        <v>0.5</v>
      </c>
      <c r="M8">
        <v>8</v>
      </c>
      <c r="O8" s="4">
        <v>50</v>
      </c>
      <c r="Q8" s="4">
        <v>40</v>
      </c>
      <c r="U8">
        <v>1</v>
      </c>
      <c r="V8">
        <v>10</v>
      </c>
      <c r="W8">
        <v>7</v>
      </c>
      <c r="X8">
        <v>121</v>
      </c>
      <c r="Y8">
        <v>122</v>
      </c>
      <c r="Z8">
        <v>6</v>
      </c>
      <c r="AA8" s="3" t="s">
        <v>61</v>
      </c>
      <c r="AB8" s="3" t="s">
        <v>62</v>
      </c>
      <c r="AD8" s="3" t="s">
        <v>62</v>
      </c>
    </row>
    <row r="9" spans="1:30">
      <c r="A9" t="s">
        <v>55</v>
      </c>
      <c r="B9">
        <v>14</v>
      </c>
      <c r="C9">
        <v>1</v>
      </c>
      <c r="D9">
        <v>1</v>
      </c>
      <c r="E9">
        <v>4</v>
      </c>
      <c r="F9">
        <v>7</v>
      </c>
      <c r="G9">
        <v>3</v>
      </c>
      <c r="H9">
        <v>0</v>
      </c>
      <c r="I9">
        <v>3</v>
      </c>
      <c r="J9">
        <v>1</v>
      </c>
      <c r="K9">
        <v>2</v>
      </c>
      <c r="L9">
        <v>0.5</v>
      </c>
      <c r="M9">
        <v>12</v>
      </c>
      <c r="O9" s="4">
        <v>60</v>
      </c>
      <c r="Q9" s="4">
        <v>12</v>
      </c>
      <c r="U9">
        <v>1</v>
      </c>
      <c r="V9">
        <v>14</v>
      </c>
      <c r="W9">
        <v>2</v>
      </c>
      <c r="Y9">
        <v>33</v>
      </c>
      <c r="Z9">
        <v>2</v>
      </c>
      <c r="AA9" s="3" t="s">
        <v>58</v>
      </c>
      <c r="AB9" s="3" t="s">
        <v>59</v>
      </c>
      <c r="AD9" s="3" t="s">
        <v>53</v>
      </c>
    </row>
    <row r="10" spans="1:30">
      <c r="A10" t="s">
        <v>69</v>
      </c>
      <c r="B10">
        <v>12</v>
      </c>
      <c r="C10">
        <v>1</v>
      </c>
      <c r="D10">
        <v>2</v>
      </c>
      <c r="E10">
        <v>8</v>
      </c>
      <c r="F10">
        <v>3</v>
      </c>
      <c r="G10">
        <v>1</v>
      </c>
      <c r="H10">
        <v>0</v>
      </c>
      <c r="I10">
        <v>6</v>
      </c>
      <c r="J10">
        <v>1</v>
      </c>
      <c r="K10">
        <v>1</v>
      </c>
      <c r="L10">
        <v>0.25</v>
      </c>
      <c r="M10">
        <v>3</v>
      </c>
      <c r="N10">
        <v>1.5</v>
      </c>
      <c r="O10" s="4">
        <v>8</v>
      </c>
      <c r="P10">
        <v>3</v>
      </c>
      <c r="Q10" s="4">
        <v>4</v>
      </c>
      <c r="R10">
        <v>1</v>
      </c>
      <c r="S10">
        <v>1</v>
      </c>
      <c r="T10">
        <v>1.6</v>
      </c>
      <c r="V10">
        <v>4</v>
      </c>
      <c r="W10">
        <v>2</v>
      </c>
      <c r="X10">
        <v>34</v>
      </c>
      <c r="AA10" s="3" t="s">
        <v>70</v>
      </c>
      <c r="AB10" s="3" t="s">
        <v>71</v>
      </c>
      <c r="AD10" s="3" t="s">
        <v>72</v>
      </c>
    </row>
    <row r="11" spans="1:30">
      <c r="A11" t="s">
        <v>78</v>
      </c>
      <c r="B11">
        <v>12</v>
      </c>
      <c r="C11">
        <v>0.8</v>
      </c>
      <c r="D11">
        <v>0.5</v>
      </c>
      <c r="E11">
        <v>3</v>
      </c>
      <c r="F11">
        <v>3</v>
      </c>
      <c r="G11">
        <v>0</v>
      </c>
      <c r="H11">
        <v>0</v>
      </c>
      <c r="I11">
        <v>2</v>
      </c>
      <c r="J11">
        <v>0</v>
      </c>
      <c r="K11">
        <v>1</v>
      </c>
      <c r="M11">
        <v>5</v>
      </c>
      <c r="O11" s="4">
        <v>12</v>
      </c>
      <c r="Q11" s="4"/>
      <c r="AA11" s="3" t="s">
        <v>80</v>
      </c>
      <c r="AB11" s="3" t="s">
        <v>62</v>
      </c>
      <c r="AD11" s="3" t="s">
        <v>62</v>
      </c>
    </row>
    <row r="12" spans="1:30">
      <c r="A12" t="s">
        <v>50</v>
      </c>
      <c r="B12">
        <v>11</v>
      </c>
      <c r="C12">
        <v>0.8</v>
      </c>
      <c r="D12">
        <v>0.5</v>
      </c>
      <c r="E12">
        <v>2</v>
      </c>
      <c r="F12">
        <v>4</v>
      </c>
      <c r="G12">
        <v>1</v>
      </c>
      <c r="H12">
        <v>0</v>
      </c>
      <c r="I12">
        <v>2</v>
      </c>
      <c r="M12">
        <v>2</v>
      </c>
      <c r="O12" s="4">
        <v>35</v>
      </c>
      <c r="Q12" s="4">
        <v>12</v>
      </c>
      <c r="AA12" s="3" t="s">
        <v>52</v>
      </c>
      <c r="AB12" s="3" t="s">
        <v>53</v>
      </c>
      <c r="AD12" s="3" t="s">
        <v>53</v>
      </c>
    </row>
    <row r="13" spans="1:30">
      <c r="A13" t="s">
        <v>44</v>
      </c>
      <c r="B13">
        <v>10</v>
      </c>
      <c r="C13">
        <v>1</v>
      </c>
      <c r="D13">
        <v>1.5</v>
      </c>
      <c r="E13">
        <v>9</v>
      </c>
      <c r="F13">
        <v>1</v>
      </c>
      <c r="G13">
        <v>0</v>
      </c>
      <c r="H13">
        <v>0</v>
      </c>
      <c r="I13">
        <v>5</v>
      </c>
      <c r="J13">
        <v>1</v>
      </c>
      <c r="K13">
        <v>0.5</v>
      </c>
      <c r="L13">
        <v>0.5</v>
      </c>
      <c r="M13">
        <v>26</v>
      </c>
      <c r="O13" s="4">
        <v>4</v>
      </c>
      <c r="P13">
        <v>2</v>
      </c>
      <c r="Q13" s="4">
        <v>6</v>
      </c>
      <c r="S13">
        <v>1</v>
      </c>
      <c r="T13">
        <v>0.25</v>
      </c>
      <c r="V13">
        <v>7</v>
      </c>
      <c r="X13">
        <v>24</v>
      </c>
      <c r="Y13">
        <v>18</v>
      </c>
      <c r="AA13" s="3" t="s">
        <v>45</v>
      </c>
      <c r="AB13" s="3" t="s">
        <v>46</v>
      </c>
      <c r="AD13" s="3" t="s">
        <v>46</v>
      </c>
    </row>
    <row r="14" spans="1:30">
      <c r="A14" t="s">
        <v>73</v>
      </c>
      <c r="B14">
        <v>10</v>
      </c>
      <c r="C14">
        <v>0.5</v>
      </c>
      <c r="D14">
        <v>0.5</v>
      </c>
      <c r="E14">
        <v>3</v>
      </c>
      <c r="F14">
        <v>1</v>
      </c>
      <c r="G14">
        <v>1</v>
      </c>
      <c r="H14">
        <v>0</v>
      </c>
      <c r="I14">
        <v>1.5</v>
      </c>
      <c r="J14">
        <v>1</v>
      </c>
      <c r="K14">
        <v>1</v>
      </c>
      <c r="L14">
        <v>0.37</v>
      </c>
      <c r="M14">
        <v>8</v>
      </c>
      <c r="O14" s="4">
        <v>10</v>
      </c>
      <c r="Q14" s="4">
        <v>10</v>
      </c>
      <c r="U14">
        <v>1</v>
      </c>
      <c r="V14">
        <v>17</v>
      </c>
      <c r="W14">
        <v>2</v>
      </c>
      <c r="AA14" s="3" t="s">
        <v>75</v>
      </c>
      <c r="AB14" s="3" t="s">
        <v>46</v>
      </c>
      <c r="AD14" s="3" t="s">
        <v>46</v>
      </c>
    </row>
    <row r="15" spans="1:30">
      <c r="A15" t="s">
        <v>65</v>
      </c>
      <c r="B15">
        <v>9</v>
      </c>
      <c r="C15">
        <v>0.6</v>
      </c>
      <c r="D15">
        <v>1</v>
      </c>
      <c r="E15">
        <v>2</v>
      </c>
      <c r="F15">
        <v>5</v>
      </c>
      <c r="G15">
        <v>2</v>
      </c>
      <c r="H15">
        <v>0</v>
      </c>
      <c r="I15">
        <v>1.5</v>
      </c>
      <c r="J15">
        <v>1</v>
      </c>
      <c r="K15">
        <v>1</v>
      </c>
      <c r="L15">
        <v>0.31</v>
      </c>
      <c r="M15">
        <v>6</v>
      </c>
      <c r="O15" s="4">
        <v>38</v>
      </c>
      <c r="Q15" s="4">
        <v>25</v>
      </c>
      <c r="S15" s="4">
        <v>1</v>
      </c>
      <c r="T15" s="4">
        <v>0.15</v>
      </c>
      <c r="V15">
        <v>5</v>
      </c>
      <c r="W15">
        <v>6</v>
      </c>
      <c r="X15">
        <v>24</v>
      </c>
      <c r="Y15">
        <v>30</v>
      </c>
      <c r="AA15" s="3" t="s">
        <v>66</v>
      </c>
      <c r="AB15" s="3" t="s">
        <v>67</v>
      </c>
      <c r="AD15" s="3" t="s">
        <v>68</v>
      </c>
    </row>
    <row r="16" spans="1:30">
      <c r="A16" t="s">
        <v>42</v>
      </c>
      <c r="B16">
        <v>8</v>
      </c>
      <c r="C16">
        <v>0.6</v>
      </c>
      <c r="D16">
        <v>0.8</v>
      </c>
      <c r="E16">
        <v>5</v>
      </c>
      <c r="F16">
        <v>2</v>
      </c>
      <c r="G16">
        <v>1</v>
      </c>
      <c r="H16">
        <v>0</v>
      </c>
      <c r="I16">
        <v>3</v>
      </c>
      <c r="J16">
        <v>1</v>
      </c>
      <c r="K16">
        <v>2</v>
      </c>
      <c r="L16">
        <v>0.25</v>
      </c>
      <c r="M16">
        <v>5</v>
      </c>
      <c r="O16" s="4">
        <v>60</v>
      </c>
      <c r="Q16" s="4"/>
      <c r="V16">
        <v>7</v>
      </c>
      <c r="AA16" s="3" t="s">
        <v>43</v>
      </c>
      <c r="AB16" s="3" t="s">
        <v>33</v>
      </c>
      <c r="AD16" s="3" t="s">
        <v>33</v>
      </c>
    </row>
    <row r="17" spans="1:30">
      <c r="A17" t="s">
        <v>63</v>
      </c>
      <c r="B17">
        <v>8</v>
      </c>
      <c r="C17">
        <v>1.4</v>
      </c>
      <c r="D17">
        <v>1.3</v>
      </c>
      <c r="E17">
        <v>2</v>
      </c>
      <c r="F17">
        <v>4</v>
      </c>
      <c r="G17">
        <v>2</v>
      </c>
      <c r="H17">
        <v>0</v>
      </c>
      <c r="I17">
        <v>4</v>
      </c>
      <c r="J17">
        <v>2</v>
      </c>
      <c r="K17">
        <v>3</v>
      </c>
      <c r="L17">
        <v>0.31</v>
      </c>
      <c r="M17">
        <v>2</v>
      </c>
      <c r="O17" s="4">
        <v>50</v>
      </c>
      <c r="Q17" s="4">
        <v>70</v>
      </c>
      <c r="U17">
        <v>1</v>
      </c>
      <c r="V17">
        <v>22</v>
      </c>
      <c r="AA17" s="3" t="s">
        <v>64</v>
      </c>
      <c r="AB17" s="3" t="s">
        <v>62</v>
      </c>
      <c r="AD17" s="3" t="s">
        <v>62</v>
      </c>
    </row>
    <row r="18" spans="1:30">
      <c r="A18" t="s">
        <v>39</v>
      </c>
      <c r="B18">
        <v>6</v>
      </c>
      <c r="C18">
        <v>0.5</v>
      </c>
      <c r="D18">
        <v>0.5</v>
      </c>
      <c r="E18">
        <v>2</v>
      </c>
      <c r="F18">
        <v>2</v>
      </c>
      <c r="G18">
        <v>2</v>
      </c>
      <c r="H18">
        <v>0</v>
      </c>
      <c r="I18">
        <v>1.5</v>
      </c>
      <c r="J18">
        <v>1</v>
      </c>
      <c r="K18">
        <v>0.5</v>
      </c>
      <c r="L18">
        <v>0.31</v>
      </c>
      <c r="M18">
        <v>4</v>
      </c>
      <c r="O18" s="4">
        <v>25</v>
      </c>
      <c r="Q18" s="4">
        <v>8</v>
      </c>
      <c r="V18">
        <v>9</v>
      </c>
      <c r="X18">
        <v>62</v>
      </c>
      <c r="AA18" s="3" t="s">
        <v>40</v>
      </c>
      <c r="AB18" s="3" t="s">
        <v>41</v>
      </c>
      <c r="AD18" s="3" t="s">
        <v>33</v>
      </c>
    </row>
    <row r="19" spans="1:30">
      <c r="A19" t="s">
        <v>47</v>
      </c>
      <c r="B19">
        <v>4</v>
      </c>
      <c r="C19">
        <v>0.5</v>
      </c>
      <c r="D19">
        <v>0.5</v>
      </c>
      <c r="E19">
        <v>2</v>
      </c>
      <c r="F19">
        <v>2</v>
      </c>
      <c r="G19">
        <v>0</v>
      </c>
      <c r="H19">
        <v>0</v>
      </c>
      <c r="I19">
        <v>2</v>
      </c>
      <c r="J19">
        <v>1</v>
      </c>
      <c r="K19">
        <v>0.5</v>
      </c>
      <c r="L19">
        <v>0.43</v>
      </c>
      <c r="M19">
        <v>2</v>
      </c>
      <c r="O19" s="4"/>
      <c r="Q19" s="4">
        <v>6</v>
      </c>
      <c r="AA19" s="3" t="s">
        <v>48</v>
      </c>
      <c r="AB19" s="3" t="s">
        <v>33</v>
      </c>
      <c r="AD19" s="3" t="s">
        <v>49</v>
      </c>
    </row>
    <row r="20" spans="1:30">
      <c r="A20" t="s">
        <v>83</v>
      </c>
      <c r="B20">
        <v>3</v>
      </c>
      <c r="C20">
        <v>0.6</v>
      </c>
      <c r="D20">
        <v>1</v>
      </c>
      <c r="E20">
        <v>2</v>
      </c>
      <c r="F20">
        <v>0</v>
      </c>
      <c r="G20">
        <v>1</v>
      </c>
      <c r="H20">
        <v>0</v>
      </c>
      <c r="I20">
        <v>1.5</v>
      </c>
      <c r="J20">
        <v>1</v>
      </c>
      <c r="K20">
        <v>1</v>
      </c>
      <c r="L20">
        <v>0.5</v>
      </c>
      <c r="M20">
        <v>2</v>
      </c>
      <c r="O20" s="4">
        <v>5</v>
      </c>
      <c r="Q20" s="4">
        <v>6</v>
      </c>
      <c r="V20">
        <v>5</v>
      </c>
      <c r="AA20" s="3" t="s">
        <v>84</v>
      </c>
      <c r="AB20" s="3" t="s">
        <v>85</v>
      </c>
    </row>
    <row r="21" spans="1:30">
      <c r="A21" t="s">
        <v>86</v>
      </c>
      <c r="B21">
        <v>1</v>
      </c>
      <c r="C21">
        <v>0.4</v>
      </c>
      <c r="D21">
        <v>0.4</v>
      </c>
      <c r="E21">
        <v>1</v>
      </c>
      <c r="F21">
        <v>0</v>
      </c>
      <c r="G21">
        <v>0</v>
      </c>
      <c r="H21">
        <v>0</v>
      </c>
      <c r="I21">
        <v>1</v>
      </c>
      <c r="L21">
        <v>0.31</v>
      </c>
      <c r="M21">
        <v>2</v>
      </c>
      <c r="O21" s="4">
        <v>20</v>
      </c>
      <c r="Q21" s="4">
        <v>40</v>
      </c>
      <c r="AA21" s="3" t="s">
        <v>87</v>
      </c>
      <c r="AB21" s="3" t="s">
        <v>62</v>
      </c>
      <c r="AD21" s="3" t="s">
        <v>62</v>
      </c>
    </row>
    <row r="22" spans="1:30">
      <c r="A22" t="s">
        <v>51</v>
      </c>
      <c r="C22">
        <v>0.5</v>
      </c>
      <c r="D22">
        <v>0.5</v>
      </c>
      <c r="E22">
        <v>0</v>
      </c>
      <c r="F22">
        <v>4</v>
      </c>
      <c r="G22">
        <v>0</v>
      </c>
      <c r="H22">
        <v>0</v>
      </c>
      <c r="I22">
        <v>1</v>
      </c>
      <c r="K22">
        <v>1</v>
      </c>
      <c r="M22">
        <v>5</v>
      </c>
      <c r="O22" s="4">
        <v>20</v>
      </c>
      <c r="Q22" s="4">
        <v>10</v>
      </c>
      <c r="AA22" s="3" t="s">
        <v>54</v>
      </c>
      <c r="AB22" s="3" t="s">
        <v>53</v>
      </c>
      <c r="AD22" s="3" t="s">
        <v>53</v>
      </c>
    </row>
    <row r="23" spans="1:30">
      <c r="A23" t="s">
        <v>74</v>
      </c>
      <c r="C23">
        <v>0.5</v>
      </c>
      <c r="D23">
        <v>0.5</v>
      </c>
      <c r="E23">
        <v>4</v>
      </c>
      <c r="F23">
        <v>1</v>
      </c>
      <c r="G23">
        <v>0</v>
      </c>
      <c r="H23">
        <v>0</v>
      </c>
      <c r="I23">
        <v>1.5</v>
      </c>
      <c r="J23">
        <v>0.5</v>
      </c>
      <c r="K23">
        <v>1</v>
      </c>
      <c r="L23">
        <v>0.12</v>
      </c>
      <c r="M23">
        <v>3</v>
      </c>
      <c r="O23" s="4">
        <v>10</v>
      </c>
      <c r="Q23" s="4"/>
      <c r="AA23" s="3" t="s">
        <v>76</v>
      </c>
      <c r="AB23" s="3" t="s">
        <v>77</v>
      </c>
      <c r="AD23" s="3" t="s">
        <v>68</v>
      </c>
    </row>
    <row r="24" spans="1:30">
      <c r="A24" t="s">
        <v>79</v>
      </c>
      <c r="C24">
        <v>0.8</v>
      </c>
      <c r="D24">
        <v>0.8</v>
      </c>
      <c r="E24">
        <v>1</v>
      </c>
      <c r="F24">
        <v>3</v>
      </c>
      <c r="G24">
        <v>2</v>
      </c>
      <c r="H24">
        <v>0</v>
      </c>
      <c r="I24">
        <v>2</v>
      </c>
      <c r="M24">
        <v>8</v>
      </c>
      <c r="O24" s="4">
        <v>60</v>
      </c>
      <c r="Q24" s="4">
        <v>16</v>
      </c>
      <c r="V24">
        <v>7</v>
      </c>
      <c r="X24">
        <v>29</v>
      </c>
      <c r="AA24" s="3" t="s">
        <v>81</v>
      </c>
      <c r="AB24" s="3" t="s">
        <v>82</v>
      </c>
      <c r="AD24" s="3" t="s">
        <v>82</v>
      </c>
    </row>
    <row r="25" spans="1:30">
      <c r="O25" s="4"/>
    </row>
    <row r="26" spans="1:30">
      <c r="A26" t="s">
        <v>88</v>
      </c>
      <c r="B26">
        <f>SUM(B6:B25)</f>
        <v>232</v>
      </c>
      <c r="C26">
        <f t="shared" ref="C26:Z26" si="0">SUM(C6:C25)</f>
        <v>22.000000000000004</v>
      </c>
      <c r="D26">
        <f t="shared" si="0"/>
        <v>52.79999999999999</v>
      </c>
      <c r="E26">
        <f t="shared" si="0"/>
        <v>127</v>
      </c>
      <c r="F26">
        <f t="shared" si="0"/>
        <v>66</v>
      </c>
      <c r="G26">
        <f t="shared" si="0"/>
        <v>34</v>
      </c>
      <c r="H26">
        <f t="shared" si="0"/>
        <v>5</v>
      </c>
      <c r="I26">
        <f t="shared" si="0"/>
        <v>84.5</v>
      </c>
      <c r="J26">
        <f t="shared" si="0"/>
        <v>19.5</v>
      </c>
      <c r="K26">
        <f t="shared" si="0"/>
        <v>50.5</v>
      </c>
      <c r="L26">
        <f t="shared" si="0"/>
        <v>7.6899999999999986</v>
      </c>
      <c r="M26">
        <f t="shared" si="0"/>
        <v>169</v>
      </c>
      <c r="N26">
        <f t="shared" si="0"/>
        <v>1.5</v>
      </c>
      <c r="O26">
        <f t="shared" si="0"/>
        <v>622</v>
      </c>
      <c r="P26">
        <f t="shared" si="0"/>
        <v>8</v>
      </c>
      <c r="Q26">
        <f t="shared" si="0"/>
        <v>311</v>
      </c>
      <c r="R26">
        <f t="shared" si="0"/>
        <v>14</v>
      </c>
      <c r="S26">
        <f t="shared" si="0"/>
        <v>5</v>
      </c>
      <c r="T26">
        <f t="shared" si="0"/>
        <v>2.5</v>
      </c>
      <c r="U26">
        <f t="shared" si="0"/>
        <v>6</v>
      </c>
      <c r="V26">
        <f t="shared" si="0"/>
        <v>118</v>
      </c>
      <c r="W26">
        <f t="shared" si="0"/>
        <v>38</v>
      </c>
      <c r="X26">
        <f t="shared" si="0"/>
        <v>528</v>
      </c>
      <c r="Y26">
        <f t="shared" si="0"/>
        <v>253</v>
      </c>
      <c r="Z26">
        <f t="shared" si="0"/>
        <v>8</v>
      </c>
    </row>
  </sheetData>
  <sortState ref="A6:AD24">
    <sortCondition descending="1" ref="B6:B24"/>
  </sortState>
  <hyperlinks>
    <hyperlink ref="AA6" r:id="rId1" display="http://opendomesday.org/name/123650/brictric-son-of-algar/"/>
    <hyperlink ref="AB6" r:id="rId2" display="http://opendomesday.org/name/251200/gotshelm-brother-of-walter-of-claville/"/>
    <hyperlink ref="AC6" r:id="rId3" display="http://opendomesday.org/name/583800/king-william/"/>
    <hyperlink ref="AD6" r:id="rId4" display="http://opendomesday.org/name/583800/king-william/"/>
    <hyperlink ref="AA7" r:id="rId5" display="http://opendomesday.org/name/123650/brictric-son-of-algar/"/>
    <hyperlink ref="AB7" r:id="rId6" display="http://opendomesday.org/name/464800/roger-of-bully/"/>
    <hyperlink ref="AD7" r:id="rId7" display="http://opendomesday.org/name/464800/roger-of-bully/"/>
    <hyperlink ref="AA18" r:id="rId8" display="http://opendomesday.org/name/4250/aelfeva/"/>
    <hyperlink ref="AB18" r:id="rId9" display="http://opendomesday.org/name/229750/godfrey/"/>
    <hyperlink ref="AD18" r:id="rId10" display="http://opendomesday.org/name/251200/gotshelm-brother-of-walter-of-claville/"/>
    <hyperlink ref="AA16" r:id="rId11" display="http://opendomesday.org/name/64650/alward-mart/"/>
    <hyperlink ref="AB16" r:id="rId12" display="http://opendomesday.org/name/251200/gotshelm-brother-of-walter-of-claville/"/>
    <hyperlink ref="AD16" r:id="rId13" display="http://opendomesday.org/name/251200/gotshelm-brother-of-walter-of-claville/"/>
    <hyperlink ref="AA13" r:id="rId14" display="http://opendomesday.org/name/123650/brictric-son-of-algar/"/>
    <hyperlink ref="AB13" r:id="rId15" display="http://opendomesday.org/name/82310/ansger-the-breton/"/>
    <hyperlink ref="AD13" r:id="rId16" display="http://opendomesday.org/name/82310/ansger-the-breton/"/>
    <hyperlink ref="AA19" r:id="rId17" display="http://opendomesday.org/name/120600/brictmer-of-rillaton/"/>
    <hyperlink ref="AB19" r:id="rId18" display="http://opendomesday.org/name/251200/gotshelm-brother-of-walter-of-claville/"/>
    <hyperlink ref="AD19" r:id="rId19" display="http://opendomesday.org/name/102500/baldwin-the-sheriff/"/>
    <hyperlink ref="AA12" r:id="rId20" display="http://opendomesday.org/name/333300/leofred/"/>
    <hyperlink ref="AB12" r:id="rId21" display="http://opendomesday.org/name/560550/walter-of-claville/"/>
    <hyperlink ref="AD12" r:id="rId22" display="http://opendomesday.org/name/560550/walter-of-claville/"/>
    <hyperlink ref="AA22" r:id="rId23" display="http://opendomesday.org/name/621100/wulfrun/"/>
    <hyperlink ref="AB22" r:id="rId24" display="http://opendomesday.org/name/560550/walter-of-claville/"/>
    <hyperlink ref="AD22" r:id="rId25" display="http://opendomesday.org/name/560550/walter-of-claville/"/>
    <hyperlink ref="AA9" r:id="rId26" display="http://opendomesday.org/name/624200/wulfward/"/>
    <hyperlink ref="AB9" r:id="rId27" display="http://opendomesday.org/name/565650/walter-the-steward/"/>
    <hyperlink ref="AD9" r:id="rId28" display="http://opendomesday.org/name/560550/walter-of-claville/"/>
    <hyperlink ref="AA8" r:id="rId29" display="http://opendomesday.org/name/630150/wulfwy/"/>
    <hyperlink ref="AB8" r:id="rId30" display="http://opendomesday.org/name/560550/walter-of-claville/"/>
    <hyperlink ref="AD8" r:id="rId31" display="http://opendomesday.org/name/560550/walter-of-claville/"/>
    <hyperlink ref="AA17" r:id="rId32" display="http://opendomesday.org/name/610150/wulfgeat/"/>
    <hyperlink ref="AB17" r:id="rId33" display="http://opendomesday.org/name/560550/walter-of-claville/"/>
    <hyperlink ref="AD17" r:id="rId34" display="http://opendomesday.org/name/560550/walter-of-claville/"/>
    <hyperlink ref="AA15" r:id="rId35" display="http://opendomesday.org/name/160900/edmer/"/>
    <hyperlink ref="AB15" r:id="rId36" display="http://opendomesday.org/name/577950/william/"/>
    <hyperlink ref="AD15" r:id="rId37" display="http://opendomesday.org/name/22050/aiulf-the-chamberlain/"/>
    <hyperlink ref="AA10" r:id="rId38" display="http://opendomesday.org/name/160900/edmer/"/>
    <hyperlink ref="AB10" r:id="rId39" display="http://opendomesday.org/name/550600/vitalis/"/>
    <hyperlink ref="AD10" r:id="rId40" display="http://opendomesday.org/name/377700/odo-son-of-gamalin/"/>
    <hyperlink ref="AA14" r:id="rId41" display="http://opendomesday.org/name/235100/godric/"/>
    <hyperlink ref="AB14" r:id="rId42" display="http://opendomesday.org/name/82310/ansger-the-breton/"/>
    <hyperlink ref="AD14" r:id="rId43" display="http://opendomesday.org/name/82310/ansger-the-breton/"/>
    <hyperlink ref="AA23" r:id="rId44" display="http://opendomesday.org/name/164750/edric/"/>
    <hyperlink ref="AB23" r:id="rId45" display="http://opendomesday.org/name/200800/flohere/"/>
    <hyperlink ref="AD23" r:id="rId46" display="http://opendomesday.org/name/22050/aiulf-the-chamberlain/"/>
    <hyperlink ref="AA11" r:id="rId47" display="http://opendomesday.org/name/475000/saemer/"/>
    <hyperlink ref="AB11" r:id="rId48" display="http://opendomesday.org/name/560550/walter-of-claville/"/>
    <hyperlink ref="AD11" r:id="rId49" display="http://opendomesday.org/name/560550/walter-of-claville/"/>
    <hyperlink ref="AA24" r:id="rId50" display="http://opendomesday.org/name/202450/frawin-of-cornwall/"/>
    <hyperlink ref="AB24" r:id="rId51" display="http://opendomesday.org/name/365350/morin-of-caen/"/>
    <hyperlink ref="AD24" r:id="rId52" display="http://opendomesday.org/name/365350/morin-of-caen/"/>
    <hyperlink ref="AA20" r:id="rId53" display="http://opendomesday.org/name/610150/wulfgeat/"/>
    <hyperlink ref="AB20" r:id="rId54" display="http://opendomesday.org/name/391900/osmund/"/>
    <hyperlink ref="AA21" r:id="rId55" display="http://opendomesday.org/name/14050/aelfrun/"/>
    <hyperlink ref="AB21" r:id="rId56" display="http://opendomesday.org/name/560550/walter-of-claville/"/>
    <hyperlink ref="AD21" r:id="rId57" display="http://opendomesday.org/name/560550/walter-of-claville/"/>
  </hyperlinks>
  <pageMargins left="0.7" right="0.7" top="0.75" bottom="0.75" header="0.3" footer="0.3"/>
  <pageSetup paperSize="9" orientation="portrait" r:id="rId58"/>
  <legacyDrawing r:id="rId59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7"/>
  <sheetViews>
    <sheetView zoomScale="80" zoomScaleNormal="80" workbookViewId="0"/>
  </sheetViews>
  <sheetFormatPr defaultRowHeight="15"/>
  <cols>
    <col min="1" max="1" width="25.7109375" customWidth="1"/>
    <col min="2" max="26" width="12.7109375" customWidth="1"/>
    <col min="27" max="27" width="25.7109375" customWidth="1"/>
    <col min="28" max="30" width="40.7109375" customWidth="1"/>
    <col min="31" max="37" width="12.7109375" customWidth="1"/>
  </cols>
  <sheetData>
    <row r="1" spans="1:30">
      <c r="A1" s="2" t="s">
        <v>0</v>
      </c>
    </row>
    <row r="3" spans="1:30">
      <c r="A3" s="1" t="s">
        <v>1</v>
      </c>
      <c r="B3" s="1" t="s">
        <v>2</v>
      </c>
      <c r="C3" s="1" t="s">
        <v>4</v>
      </c>
      <c r="D3" s="1" t="s">
        <v>6</v>
      </c>
      <c r="E3" s="1" t="s">
        <v>8</v>
      </c>
      <c r="F3" s="1" t="s">
        <v>116</v>
      </c>
      <c r="G3" s="1" t="s">
        <v>9</v>
      </c>
      <c r="H3" s="1" t="s">
        <v>10</v>
      </c>
      <c r="I3" s="1" t="s">
        <v>11</v>
      </c>
      <c r="J3" s="1" t="s">
        <v>11</v>
      </c>
      <c r="K3" s="1" t="s">
        <v>11</v>
      </c>
      <c r="L3" s="1" t="s">
        <v>14</v>
      </c>
      <c r="M3" s="1" t="s">
        <v>16</v>
      </c>
      <c r="N3" s="1"/>
      <c r="O3" s="1" t="s">
        <v>17</v>
      </c>
      <c r="P3" s="1"/>
      <c r="Q3" s="1" t="s">
        <v>18</v>
      </c>
      <c r="R3" s="1"/>
      <c r="S3" s="1" t="s">
        <v>19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36</v>
      </c>
      <c r="Z3" s="1" t="s">
        <v>56</v>
      </c>
      <c r="AA3" s="1" t="s">
        <v>6</v>
      </c>
      <c r="AB3" s="1" t="s">
        <v>24</v>
      </c>
      <c r="AC3" s="1" t="s">
        <v>24</v>
      </c>
      <c r="AD3" s="1" t="s">
        <v>25</v>
      </c>
    </row>
    <row r="4" spans="1:30">
      <c r="A4" s="1"/>
      <c r="B4" s="1" t="s">
        <v>3</v>
      </c>
      <c r="C4" s="1" t="s">
        <v>5</v>
      </c>
      <c r="D4" s="1" t="s">
        <v>7</v>
      </c>
      <c r="E4" s="1"/>
      <c r="F4" s="1" t="s">
        <v>117</v>
      </c>
      <c r="G4" s="1"/>
      <c r="H4" s="1"/>
      <c r="I4" s="1" t="s">
        <v>28</v>
      </c>
      <c r="J4" s="1" t="s">
        <v>12</v>
      </c>
      <c r="K4" s="1" t="s">
        <v>13</v>
      </c>
      <c r="L4" s="1" t="s">
        <v>15</v>
      </c>
      <c r="M4" s="1" t="s">
        <v>29</v>
      </c>
      <c r="N4" s="1" t="s">
        <v>30</v>
      </c>
      <c r="O4" s="8" t="s">
        <v>29</v>
      </c>
      <c r="P4" s="1" t="s">
        <v>30</v>
      </c>
      <c r="Q4" s="1"/>
      <c r="R4" s="1" t="s">
        <v>30</v>
      </c>
      <c r="S4" s="1" t="s">
        <v>31</v>
      </c>
      <c r="T4" s="1" t="s">
        <v>7</v>
      </c>
      <c r="U4" s="1"/>
      <c r="V4" s="1"/>
      <c r="W4" s="1"/>
      <c r="X4" s="1"/>
      <c r="Y4" s="1"/>
      <c r="Z4" s="1" t="s">
        <v>57</v>
      </c>
      <c r="AA4" s="1">
        <v>1066</v>
      </c>
      <c r="AB4" s="1">
        <v>1086</v>
      </c>
      <c r="AC4" s="1">
        <v>1086</v>
      </c>
      <c r="AD4" s="1" t="s">
        <v>26</v>
      </c>
    </row>
    <row r="5" spans="1:30">
      <c r="O5" s="4"/>
    </row>
    <row r="6" spans="1:30">
      <c r="A6" t="s">
        <v>44</v>
      </c>
      <c r="B6">
        <v>10</v>
      </c>
      <c r="C6">
        <v>1</v>
      </c>
      <c r="D6">
        <v>1.5</v>
      </c>
      <c r="E6">
        <v>9</v>
      </c>
      <c r="F6">
        <v>1</v>
      </c>
      <c r="G6">
        <v>0</v>
      </c>
      <c r="H6">
        <v>0</v>
      </c>
      <c r="I6">
        <v>5</v>
      </c>
      <c r="J6">
        <v>1</v>
      </c>
      <c r="K6">
        <v>0.5</v>
      </c>
      <c r="L6">
        <v>0.5</v>
      </c>
      <c r="M6">
        <v>26</v>
      </c>
      <c r="O6" s="4">
        <v>4</v>
      </c>
      <c r="P6">
        <v>2</v>
      </c>
      <c r="Q6" s="4">
        <v>6</v>
      </c>
      <c r="S6">
        <v>1</v>
      </c>
      <c r="T6">
        <v>0.25</v>
      </c>
      <c r="V6">
        <v>7</v>
      </c>
      <c r="X6">
        <v>24</v>
      </c>
      <c r="Y6">
        <v>18</v>
      </c>
      <c r="AA6" s="3" t="s">
        <v>45</v>
      </c>
      <c r="AB6" s="3" t="s">
        <v>46</v>
      </c>
      <c r="AD6" s="3" t="s">
        <v>46</v>
      </c>
    </row>
    <row r="7" spans="1:30">
      <c r="A7" t="s">
        <v>73</v>
      </c>
      <c r="B7">
        <v>10</v>
      </c>
      <c r="C7">
        <v>0.5</v>
      </c>
      <c r="D7">
        <v>0.5</v>
      </c>
      <c r="E7">
        <v>3</v>
      </c>
      <c r="F7">
        <v>1</v>
      </c>
      <c r="G7">
        <v>1</v>
      </c>
      <c r="H7">
        <v>0</v>
      </c>
      <c r="I7">
        <v>1.5</v>
      </c>
      <c r="J7">
        <v>1</v>
      </c>
      <c r="K7">
        <v>1</v>
      </c>
      <c r="L7">
        <v>0.37</v>
      </c>
      <c r="M7">
        <v>8</v>
      </c>
      <c r="O7" s="4">
        <v>10</v>
      </c>
      <c r="Q7" s="4">
        <v>10</v>
      </c>
      <c r="U7">
        <v>1</v>
      </c>
      <c r="V7">
        <v>17</v>
      </c>
      <c r="W7">
        <v>2</v>
      </c>
      <c r="AA7" s="3" t="s">
        <v>75</v>
      </c>
      <c r="AB7" s="3" t="s">
        <v>46</v>
      </c>
      <c r="AD7" s="3" t="s">
        <v>46</v>
      </c>
    </row>
    <row r="8" spans="1:30">
      <c r="A8" s="7" t="s">
        <v>115</v>
      </c>
      <c r="B8" s="7">
        <f t="shared" ref="B8:Y8" si="0">B6+B7</f>
        <v>20</v>
      </c>
      <c r="C8" s="7">
        <f t="shared" si="0"/>
        <v>1.5</v>
      </c>
      <c r="D8" s="7">
        <f t="shared" si="0"/>
        <v>2</v>
      </c>
      <c r="E8" s="7">
        <f t="shared" si="0"/>
        <v>12</v>
      </c>
      <c r="F8" s="7">
        <f t="shared" si="0"/>
        <v>2</v>
      </c>
      <c r="G8" s="7">
        <f t="shared" si="0"/>
        <v>1</v>
      </c>
      <c r="H8" s="7">
        <f t="shared" si="0"/>
        <v>0</v>
      </c>
      <c r="I8" s="7">
        <f t="shared" si="0"/>
        <v>6.5</v>
      </c>
      <c r="J8" s="7">
        <f t="shared" si="0"/>
        <v>2</v>
      </c>
      <c r="K8" s="7">
        <f t="shared" si="0"/>
        <v>1.5</v>
      </c>
      <c r="L8" s="7">
        <f t="shared" si="0"/>
        <v>0.87</v>
      </c>
      <c r="M8" s="7">
        <f t="shared" si="0"/>
        <v>34</v>
      </c>
      <c r="N8" s="7">
        <f t="shared" si="0"/>
        <v>0</v>
      </c>
      <c r="O8" s="7">
        <f t="shared" si="0"/>
        <v>14</v>
      </c>
      <c r="P8" s="7">
        <f t="shared" si="0"/>
        <v>2</v>
      </c>
      <c r="Q8" s="7">
        <f t="shared" si="0"/>
        <v>16</v>
      </c>
      <c r="R8" s="7">
        <f t="shared" si="0"/>
        <v>0</v>
      </c>
      <c r="S8" s="7">
        <f t="shared" si="0"/>
        <v>1</v>
      </c>
      <c r="T8" s="7">
        <f t="shared" si="0"/>
        <v>0.25</v>
      </c>
      <c r="U8" s="7">
        <f t="shared" si="0"/>
        <v>1</v>
      </c>
      <c r="V8" s="7">
        <f t="shared" si="0"/>
        <v>24</v>
      </c>
      <c r="W8" s="7">
        <f t="shared" si="0"/>
        <v>2</v>
      </c>
      <c r="X8" s="7">
        <f t="shared" si="0"/>
        <v>24</v>
      </c>
      <c r="Y8" s="7">
        <f t="shared" si="0"/>
        <v>18</v>
      </c>
      <c r="Z8" s="7">
        <f>Z6+Z7</f>
        <v>0</v>
      </c>
      <c r="AA8" s="6"/>
      <c r="AB8" s="3"/>
      <c r="AD8" s="3"/>
    </row>
    <row r="9" spans="1:3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6"/>
      <c r="AB9" s="3"/>
      <c r="AD9" s="3"/>
    </row>
    <row r="10" spans="1:30">
      <c r="A10" t="s">
        <v>74</v>
      </c>
      <c r="C10">
        <v>0.5</v>
      </c>
      <c r="D10">
        <v>0.5</v>
      </c>
      <c r="E10">
        <v>4</v>
      </c>
      <c r="F10">
        <v>1</v>
      </c>
      <c r="G10">
        <v>0</v>
      </c>
      <c r="H10">
        <v>0</v>
      </c>
      <c r="I10">
        <v>1.5</v>
      </c>
      <c r="J10">
        <v>0.5</v>
      </c>
      <c r="K10">
        <v>1</v>
      </c>
      <c r="L10">
        <v>0.12</v>
      </c>
      <c r="M10">
        <v>3</v>
      </c>
      <c r="O10" s="4">
        <v>10</v>
      </c>
      <c r="Q10" s="4"/>
      <c r="AA10" s="3" t="s">
        <v>76</v>
      </c>
      <c r="AB10" s="3" t="s">
        <v>77</v>
      </c>
      <c r="AD10" s="3" t="s">
        <v>68</v>
      </c>
    </row>
    <row r="11" spans="1:30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6"/>
      <c r="AB11" s="6"/>
      <c r="AD11" s="3"/>
    </row>
    <row r="12" spans="1:30">
      <c r="A12" t="s">
        <v>39</v>
      </c>
      <c r="B12">
        <v>6</v>
      </c>
      <c r="C12">
        <v>0.5</v>
      </c>
      <c r="D12">
        <v>0.5</v>
      </c>
      <c r="E12">
        <v>2</v>
      </c>
      <c r="F12">
        <v>2</v>
      </c>
      <c r="G12">
        <v>2</v>
      </c>
      <c r="H12">
        <v>0</v>
      </c>
      <c r="I12">
        <v>1.5</v>
      </c>
      <c r="J12">
        <v>1</v>
      </c>
      <c r="K12">
        <v>0.5</v>
      </c>
      <c r="L12">
        <v>0.31</v>
      </c>
      <c r="M12">
        <v>4</v>
      </c>
      <c r="O12" s="4">
        <v>25</v>
      </c>
      <c r="Q12" s="4">
        <v>8</v>
      </c>
      <c r="V12">
        <v>9</v>
      </c>
      <c r="X12">
        <v>62</v>
      </c>
      <c r="AA12" s="3" t="s">
        <v>40</v>
      </c>
      <c r="AB12" s="3" t="s">
        <v>41</v>
      </c>
      <c r="AD12" s="3" t="s">
        <v>33</v>
      </c>
    </row>
    <row r="13" spans="1:30"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6"/>
      <c r="AB13" s="6"/>
      <c r="AD13" s="3"/>
    </row>
    <row r="14" spans="1:30">
      <c r="A14" t="s">
        <v>27</v>
      </c>
      <c r="B14">
        <v>68</v>
      </c>
      <c r="C14">
        <v>5</v>
      </c>
      <c r="D14">
        <v>27.5</v>
      </c>
      <c r="E14">
        <v>43</v>
      </c>
      <c r="F14">
        <v>11</v>
      </c>
      <c r="G14">
        <v>9</v>
      </c>
      <c r="H14">
        <v>5</v>
      </c>
      <c r="I14">
        <v>28</v>
      </c>
      <c r="J14">
        <v>5</v>
      </c>
      <c r="K14">
        <v>22</v>
      </c>
      <c r="L14">
        <v>1.5</v>
      </c>
      <c r="M14">
        <v>36</v>
      </c>
      <c r="O14" s="4">
        <v>5</v>
      </c>
      <c r="P14">
        <v>3</v>
      </c>
      <c r="Q14" s="4">
        <v>16</v>
      </c>
      <c r="R14">
        <v>13</v>
      </c>
      <c r="S14">
        <v>2</v>
      </c>
      <c r="T14">
        <v>0.5</v>
      </c>
      <c r="U14">
        <v>2</v>
      </c>
      <c r="V14">
        <v>11</v>
      </c>
      <c r="W14">
        <v>11</v>
      </c>
      <c r="X14">
        <v>150</v>
      </c>
      <c r="AA14" s="3" t="s">
        <v>32</v>
      </c>
      <c r="AB14" s="3" t="s">
        <v>33</v>
      </c>
      <c r="AC14" s="3" t="s">
        <v>34</v>
      </c>
      <c r="AD14" s="3" t="s">
        <v>34</v>
      </c>
    </row>
    <row r="15" spans="1:30">
      <c r="A15" t="s">
        <v>42</v>
      </c>
      <c r="B15">
        <v>8</v>
      </c>
      <c r="C15">
        <v>0.6</v>
      </c>
      <c r="D15">
        <v>0.8</v>
      </c>
      <c r="E15">
        <v>5</v>
      </c>
      <c r="F15">
        <v>2</v>
      </c>
      <c r="G15">
        <v>1</v>
      </c>
      <c r="H15">
        <v>0</v>
      </c>
      <c r="I15">
        <v>3</v>
      </c>
      <c r="J15">
        <v>1</v>
      </c>
      <c r="K15">
        <v>2</v>
      </c>
      <c r="L15">
        <v>0.25</v>
      </c>
      <c r="M15">
        <v>5</v>
      </c>
      <c r="O15" s="4">
        <v>60</v>
      </c>
      <c r="Q15" s="4"/>
      <c r="V15">
        <v>7</v>
      </c>
      <c r="AA15" s="3" t="s">
        <v>43</v>
      </c>
      <c r="AB15" s="3" t="s">
        <v>33</v>
      </c>
      <c r="AD15" s="3" t="s">
        <v>33</v>
      </c>
    </row>
    <row r="16" spans="1:30">
      <c r="A16" t="s">
        <v>47</v>
      </c>
      <c r="B16">
        <v>4</v>
      </c>
      <c r="C16">
        <v>0.5</v>
      </c>
      <c r="D16">
        <v>0.5</v>
      </c>
      <c r="E16">
        <v>2</v>
      </c>
      <c r="F16">
        <v>2</v>
      </c>
      <c r="G16">
        <v>0</v>
      </c>
      <c r="H16">
        <v>0</v>
      </c>
      <c r="I16">
        <v>2</v>
      </c>
      <c r="J16">
        <v>1</v>
      </c>
      <c r="K16">
        <v>0.5</v>
      </c>
      <c r="L16">
        <v>0.43</v>
      </c>
      <c r="M16">
        <v>2</v>
      </c>
      <c r="O16" s="4"/>
      <c r="Q16" s="4">
        <v>6</v>
      </c>
      <c r="AA16" s="3" t="s">
        <v>48</v>
      </c>
      <c r="AB16" s="3" t="s">
        <v>33</v>
      </c>
      <c r="AD16" s="3" t="s">
        <v>49</v>
      </c>
    </row>
    <row r="17" spans="1:30">
      <c r="A17" s="7" t="s">
        <v>115</v>
      </c>
      <c r="B17" s="7">
        <f t="shared" ref="B17:Y17" si="1">B14+B15+B16</f>
        <v>80</v>
      </c>
      <c r="C17" s="7">
        <f t="shared" si="1"/>
        <v>6.1</v>
      </c>
      <c r="D17" s="7">
        <f t="shared" si="1"/>
        <v>28.8</v>
      </c>
      <c r="E17" s="7">
        <f t="shared" si="1"/>
        <v>50</v>
      </c>
      <c r="F17" s="7">
        <f t="shared" si="1"/>
        <v>15</v>
      </c>
      <c r="G17" s="7">
        <f t="shared" si="1"/>
        <v>10</v>
      </c>
      <c r="H17" s="7">
        <f t="shared" si="1"/>
        <v>5</v>
      </c>
      <c r="I17" s="7">
        <f t="shared" si="1"/>
        <v>33</v>
      </c>
      <c r="J17" s="7">
        <f t="shared" si="1"/>
        <v>7</v>
      </c>
      <c r="K17" s="7">
        <f t="shared" si="1"/>
        <v>24.5</v>
      </c>
      <c r="L17" s="7">
        <f t="shared" si="1"/>
        <v>2.1800000000000002</v>
      </c>
      <c r="M17" s="7">
        <f t="shared" si="1"/>
        <v>43</v>
      </c>
      <c r="N17" s="7">
        <f t="shared" si="1"/>
        <v>0</v>
      </c>
      <c r="O17" s="7">
        <f t="shared" si="1"/>
        <v>65</v>
      </c>
      <c r="P17" s="7">
        <f t="shared" si="1"/>
        <v>3</v>
      </c>
      <c r="Q17" s="7">
        <f t="shared" si="1"/>
        <v>22</v>
      </c>
      <c r="R17" s="7">
        <f t="shared" si="1"/>
        <v>13</v>
      </c>
      <c r="S17" s="7">
        <f t="shared" si="1"/>
        <v>2</v>
      </c>
      <c r="T17" s="7">
        <f t="shared" si="1"/>
        <v>0.5</v>
      </c>
      <c r="U17" s="7">
        <f t="shared" si="1"/>
        <v>2</v>
      </c>
      <c r="V17" s="7">
        <f t="shared" si="1"/>
        <v>18</v>
      </c>
      <c r="W17" s="7">
        <f t="shared" si="1"/>
        <v>11</v>
      </c>
      <c r="X17" s="7">
        <f t="shared" si="1"/>
        <v>150</v>
      </c>
      <c r="Y17" s="7">
        <f t="shared" si="1"/>
        <v>0</v>
      </c>
      <c r="Z17" s="7">
        <f>Z14+Z15+Z16</f>
        <v>0</v>
      </c>
      <c r="AA17" s="6"/>
      <c r="AB17" s="6"/>
      <c r="AC17" s="4"/>
      <c r="AD17" s="3"/>
    </row>
    <row r="18" spans="1:3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6"/>
      <c r="AB18" s="6"/>
      <c r="AC18" s="4"/>
      <c r="AD18" s="3"/>
    </row>
    <row r="19" spans="1:30">
      <c r="A19" t="s">
        <v>79</v>
      </c>
      <c r="C19">
        <v>0.8</v>
      </c>
      <c r="D19">
        <v>0.8</v>
      </c>
      <c r="E19">
        <v>1</v>
      </c>
      <c r="F19">
        <v>3</v>
      </c>
      <c r="G19">
        <v>2</v>
      </c>
      <c r="H19">
        <v>0</v>
      </c>
      <c r="I19">
        <v>2</v>
      </c>
      <c r="M19">
        <v>8</v>
      </c>
      <c r="O19" s="4">
        <v>60</v>
      </c>
      <c r="Q19" s="4">
        <v>16</v>
      </c>
      <c r="V19">
        <v>7</v>
      </c>
      <c r="X19">
        <v>29</v>
      </c>
      <c r="AA19" s="3" t="s">
        <v>81</v>
      </c>
      <c r="AB19" s="3" t="s">
        <v>82</v>
      </c>
      <c r="AD19" s="3" t="s">
        <v>82</v>
      </c>
    </row>
    <row r="20" spans="1:30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6"/>
      <c r="AB20" s="6"/>
      <c r="AD20" s="3"/>
    </row>
    <row r="21" spans="1:30">
      <c r="A21" t="s">
        <v>83</v>
      </c>
      <c r="B21">
        <v>3</v>
      </c>
      <c r="C21">
        <v>0.6</v>
      </c>
      <c r="D21">
        <v>1</v>
      </c>
      <c r="E21">
        <v>2</v>
      </c>
      <c r="F21">
        <v>0</v>
      </c>
      <c r="G21">
        <v>1</v>
      </c>
      <c r="H21">
        <v>0</v>
      </c>
      <c r="I21">
        <v>1.5</v>
      </c>
      <c r="J21">
        <v>1</v>
      </c>
      <c r="K21">
        <v>1</v>
      </c>
      <c r="L21">
        <v>0.5</v>
      </c>
      <c r="M21">
        <v>2</v>
      </c>
      <c r="O21" s="4">
        <v>5</v>
      </c>
      <c r="Q21" s="4">
        <v>6</v>
      </c>
      <c r="V21">
        <v>5</v>
      </c>
      <c r="AA21" s="3" t="s">
        <v>84</v>
      </c>
      <c r="AB21" s="3" t="s">
        <v>85</v>
      </c>
    </row>
    <row r="22" spans="1:30"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6"/>
      <c r="AB22" s="6"/>
    </row>
    <row r="23" spans="1:30">
      <c r="A23" t="s">
        <v>35</v>
      </c>
      <c r="B23">
        <v>34</v>
      </c>
      <c r="C23">
        <v>3.5</v>
      </c>
      <c r="D23">
        <v>10</v>
      </c>
      <c r="E23">
        <v>20</v>
      </c>
      <c r="F23">
        <v>8</v>
      </c>
      <c r="G23">
        <v>6</v>
      </c>
      <c r="H23">
        <v>0</v>
      </c>
      <c r="I23">
        <v>12</v>
      </c>
      <c r="J23">
        <v>1</v>
      </c>
      <c r="K23">
        <v>9</v>
      </c>
      <c r="L23">
        <v>1.53</v>
      </c>
      <c r="M23">
        <v>30</v>
      </c>
      <c r="O23" s="4">
        <v>150</v>
      </c>
      <c r="Q23" s="4">
        <v>30</v>
      </c>
      <c r="S23" s="4">
        <v>0</v>
      </c>
      <c r="W23">
        <v>8</v>
      </c>
      <c r="X23">
        <v>84</v>
      </c>
      <c r="Y23">
        <v>50</v>
      </c>
      <c r="AA23" s="3" t="s">
        <v>37</v>
      </c>
      <c r="AB23" s="3" t="s">
        <v>38</v>
      </c>
      <c r="AD23" s="3" t="s">
        <v>38</v>
      </c>
    </row>
    <row r="24" spans="1:30"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6"/>
      <c r="AB24" s="6"/>
      <c r="AD24" s="3"/>
    </row>
    <row r="25" spans="1:30">
      <c r="A25" t="s">
        <v>69</v>
      </c>
      <c r="B25">
        <v>12</v>
      </c>
      <c r="C25">
        <v>1</v>
      </c>
      <c r="D25">
        <v>2</v>
      </c>
      <c r="E25">
        <v>8</v>
      </c>
      <c r="F25">
        <v>3</v>
      </c>
      <c r="G25">
        <v>1</v>
      </c>
      <c r="H25">
        <v>0</v>
      </c>
      <c r="I25">
        <v>6</v>
      </c>
      <c r="J25">
        <v>1</v>
      </c>
      <c r="K25">
        <v>1</v>
      </c>
      <c r="L25">
        <v>0.25</v>
      </c>
      <c r="M25">
        <v>3</v>
      </c>
      <c r="N25">
        <v>1.5</v>
      </c>
      <c r="O25" s="4">
        <v>8</v>
      </c>
      <c r="P25">
        <v>3</v>
      </c>
      <c r="Q25" s="4">
        <v>4</v>
      </c>
      <c r="R25">
        <v>1</v>
      </c>
      <c r="S25">
        <v>1</v>
      </c>
      <c r="T25">
        <v>1.6</v>
      </c>
      <c r="V25">
        <v>4</v>
      </c>
      <c r="W25">
        <v>2</v>
      </c>
      <c r="X25">
        <v>34</v>
      </c>
      <c r="AA25" s="3" t="s">
        <v>70</v>
      </c>
      <c r="AB25" s="3" t="s">
        <v>71</v>
      </c>
      <c r="AD25" s="3" t="s">
        <v>72</v>
      </c>
    </row>
    <row r="26" spans="1:30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6"/>
      <c r="AB26" s="6"/>
      <c r="AD26" s="3"/>
    </row>
    <row r="27" spans="1:30">
      <c r="A27" t="s">
        <v>55</v>
      </c>
      <c r="B27">
        <v>14</v>
      </c>
      <c r="C27">
        <v>1</v>
      </c>
      <c r="D27">
        <v>1</v>
      </c>
      <c r="E27">
        <v>4</v>
      </c>
      <c r="F27">
        <v>7</v>
      </c>
      <c r="G27">
        <v>3</v>
      </c>
      <c r="H27">
        <v>0</v>
      </c>
      <c r="I27">
        <v>3</v>
      </c>
      <c r="J27">
        <v>1</v>
      </c>
      <c r="K27">
        <v>2</v>
      </c>
      <c r="L27">
        <v>0.5</v>
      </c>
      <c r="M27">
        <v>12</v>
      </c>
      <c r="O27" s="4">
        <v>60</v>
      </c>
      <c r="Q27" s="4">
        <v>12</v>
      </c>
      <c r="U27">
        <v>1</v>
      </c>
      <c r="V27">
        <v>14</v>
      </c>
      <c r="W27">
        <v>2</v>
      </c>
      <c r="Y27">
        <v>33</v>
      </c>
      <c r="Z27">
        <v>2</v>
      </c>
      <c r="AA27" s="3" t="s">
        <v>58</v>
      </c>
      <c r="AB27" s="3" t="s">
        <v>59</v>
      </c>
      <c r="AD27" s="3" t="s">
        <v>53</v>
      </c>
    </row>
    <row r="28" spans="1:30"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6"/>
      <c r="AB28" s="6"/>
      <c r="AD28" s="3"/>
    </row>
    <row r="29" spans="1:30">
      <c r="A29" t="s">
        <v>50</v>
      </c>
      <c r="B29">
        <v>11</v>
      </c>
      <c r="C29">
        <v>0.8</v>
      </c>
      <c r="D29">
        <v>0.5</v>
      </c>
      <c r="E29">
        <v>2</v>
      </c>
      <c r="F29">
        <v>4</v>
      </c>
      <c r="G29">
        <v>1</v>
      </c>
      <c r="H29">
        <v>0</v>
      </c>
      <c r="I29">
        <v>2</v>
      </c>
      <c r="M29">
        <v>2</v>
      </c>
      <c r="O29" s="4">
        <v>35</v>
      </c>
      <c r="Q29" s="4">
        <v>12</v>
      </c>
      <c r="AA29" s="3" t="s">
        <v>52</v>
      </c>
      <c r="AB29" s="3" t="s">
        <v>53</v>
      </c>
      <c r="AD29" s="3" t="s">
        <v>53</v>
      </c>
    </row>
    <row r="30" spans="1:30">
      <c r="A30" t="s">
        <v>51</v>
      </c>
      <c r="C30">
        <v>0.5</v>
      </c>
      <c r="D30">
        <v>0.5</v>
      </c>
      <c r="E30">
        <v>0</v>
      </c>
      <c r="F30">
        <v>4</v>
      </c>
      <c r="G30">
        <v>0</v>
      </c>
      <c r="H30">
        <v>0</v>
      </c>
      <c r="I30">
        <v>1</v>
      </c>
      <c r="K30">
        <v>1</v>
      </c>
      <c r="M30">
        <v>5</v>
      </c>
      <c r="O30" s="4">
        <v>20</v>
      </c>
      <c r="Q30" s="4">
        <v>10</v>
      </c>
      <c r="AA30" s="3" t="s">
        <v>54</v>
      </c>
      <c r="AB30" s="3" t="s">
        <v>53</v>
      </c>
      <c r="AD30" s="3" t="s">
        <v>53</v>
      </c>
    </row>
    <row r="31" spans="1:30">
      <c r="A31" t="s">
        <v>60</v>
      </c>
      <c r="B31">
        <v>22</v>
      </c>
      <c r="C31">
        <v>2</v>
      </c>
      <c r="D31">
        <v>2</v>
      </c>
      <c r="E31">
        <v>14</v>
      </c>
      <c r="F31">
        <v>5</v>
      </c>
      <c r="G31">
        <v>3</v>
      </c>
      <c r="H31">
        <v>0</v>
      </c>
      <c r="I31">
        <v>6</v>
      </c>
      <c r="J31">
        <v>2</v>
      </c>
      <c r="K31">
        <v>4</v>
      </c>
      <c r="L31">
        <v>0.5</v>
      </c>
      <c r="M31">
        <v>8</v>
      </c>
      <c r="O31" s="4">
        <v>50</v>
      </c>
      <c r="Q31" s="4">
        <v>40</v>
      </c>
      <c r="U31">
        <v>1</v>
      </c>
      <c r="V31">
        <v>10</v>
      </c>
      <c r="W31">
        <v>7</v>
      </c>
      <c r="X31">
        <v>121</v>
      </c>
      <c r="Y31">
        <v>122</v>
      </c>
      <c r="Z31">
        <v>6</v>
      </c>
      <c r="AA31" s="3" t="s">
        <v>61</v>
      </c>
      <c r="AB31" s="3" t="s">
        <v>62</v>
      </c>
      <c r="AD31" s="3" t="s">
        <v>62</v>
      </c>
    </row>
    <row r="32" spans="1:30">
      <c r="A32" t="s">
        <v>78</v>
      </c>
      <c r="B32">
        <v>12</v>
      </c>
      <c r="C32">
        <v>0.8</v>
      </c>
      <c r="D32">
        <v>0.5</v>
      </c>
      <c r="E32">
        <v>3</v>
      </c>
      <c r="F32">
        <v>3</v>
      </c>
      <c r="G32">
        <v>0</v>
      </c>
      <c r="H32">
        <v>0</v>
      </c>
      <c r="I32">
        <v>2</v>
      </c>
      <c r="J32">
        <v>0</v>
      </c>
      <c r="K32">
        <v>1</v>
      </c>
      <c r="M32">
        <v>5</v>
      </c>
      <c r="O32" s="4">
        <v>12</v>
      </c>
      <c r="Q32" s="4"/>
      <c r="AA32" s="3" t="s">
        <v>80</v>
      </c>
      <c r="AB32" s="3" t="s">
        <v>62</v>
      </c>
      <c r="AD32" s="3" t="s">
        <v>62</v>
      </c>
    </row>
    <row r="33" spans="1:30">
      <c r="A33" t="s">
        <v>63</v>
      </c>
      <c r="B33">
        <v>8</v>
      </c>
      <c r="C33">
        <v>1.4</v>
      </c>
      <c r="D33">
        <v>1.3</v>
      </c>
      <c r="E33">
        <v>2</v>
      </c>
      <c r="F33">
        <v>4</v>
      </c>
      <c r="G33">
        <v>2</v>
      </c>
      <c r="H33">
        <v>0</v>
      </c>
      <c r="I33">
        <v>4</v>
      </c>
      <c r="J33">
        <v>2</v>
      </c>
      <c r="K33">
        <v>3</v>
      </c>
      <c r="L33">
        <v>0.31</v>
      </c>
      <c r="M33">
        <v>2</v>
      </c>
      <c r="O33" s="4">
        <v>50</v>
      </c>
      <c r="Q33" s="4">
        <v>70</v>
      </c>
      <c r="U33">
        <v>1</v>
      </c>
      <c r="V33">
        <v>22</v>
      </c>
      <c r="AA33" s="3" t="s">
        <v>64</v>
      </c>
      <c r="AB33" s="3" t="s">
        <v>62</v>
      </c>
      <c r="AD33" s="3" t="s">
        <v>62</v>
      </c>
    </row>
    <row r="34" spans="1:30">
      <c r="A34" t="s">
        <v>86</v>
      </c>
      <c r="B34">
        <v>1</v>
      </c>
      <c r="C34">
        <v>0.4</v>
      </c>
      <c r="D34">
        <v>0.4</v>
      </c>
      <c r="E34">
        <v>1</v>
      </c>
      <c r="F34">
        <v>0</v>
      </c>
      <c r="G34">
        <v>0</v>
      </c>
      <c r="H34">
        <v>0</v>
      </c>
      <c r="I34">
        <v>1</v>
      </c>
      <c r="L34">
        <v>0.31</v>
      </c>
      <c r="M34">
        <v>2</v>
      </c>
      <c r="O34" s="4">
        <v>20</v>
      </c>
      <c r="Q34" s="4">
        <v>40</v>
      </c>
      <c r="AA34" s="3" t="s">
        <v>87</v>
      </c>
      <c r="AB34" s="3" t="s">
        <v>62</v>
      </c>
      <c r="AD34" s="3" t="s">
        <v>62</v>
      </c>
    </row>
    <row r="35" spans="1:30">
      <c r="A35" s="7" t="s">
        <v>115</v>
      </c>
      <c r="B35" s="7">
        <f t="shared" ref="B35:Y35" si="2">SUM(B29:B34)</f>
        <v>54</v>
      </c>
      <c r="C35" s="7">
        <f t="shared" si="2"/>
        <v>5.9</v>
      </c>
      <c r="D35" s="7">
        <f t="shared" si="2"/>
        <v>5.2</v>
      </c>
      <c r="E35" s="7">
        <f t="shared" si="2"/>
        <v>22</v>
      </c>
      <c r="F35" s="7">
        <f t="shared" si="2"/>
        <v>20</v>
      </c>
      <c r="G35" s="7">
        <f t="shared" si="2"/>
        <v>6</v>
      </c>
      <c r="H35" s="7">
        <f t="shared" si="2"/>
        <v>0</v>
      </c>
      <c r="I35" s="7">
        <f t="shared" si="2"/>
        <v>16</v>
      </c>
      <c r="J35" s="7">
        <f t="shared" si="2"/>
        <v>4</v>
      </c>
      <c r="K35" s="7">
        <f t="shared" si="2"/>
        <v>9</v>
      </c>
      <c r="L35" s="7">
        <f t="shared" si="2"/>
        <v>1.1200000000000001</v>
      </c>
      <c r="M35" s="7">
        <f t="shared" si="2"/>
        <v>24</v>
      </c>
      <c r="N35" s="7">
        <f t="shared" si="2"/>
        <v>0</v>
      </c>
      <c r="O35" s="7">
        <f t="shared" si="2"/>
        <v>187</v>
      </c>
      <c r="P35" s="7">
        <f t="shared" si="2"/>
        <v>0</v>
      </c>
      <c r="Q35" s="7">
        <f t="shared" si="2"/>
        <v>172</v>
      </c>
      <c r="R35" s="7">
        <f t="shared" si="2"/>
        <v>0</v>
      </c>
      <c r="S35" s="7">
        <f t="shared" si="2"/>
        <v>0</v>
      </c>
      <c r="T35" s="7">
        <f t="shared" si="2"/>
        <v>0</v>
      </c>
      <c r="U35" s="7">
        <f t="shared" si="2"/>
        <v>2</v>
      </c>
      <c r="V35" s="7">
        <f t="shared" si="2"/>
        <v>32</v>
      </c>
      <c r="W35" s="7">
        <f t="shared" si="2"/>
        <v>7</v>
      </c>
      <c r="X35" s="7">
        <f t="shared" si="2"/>
        <v>121</v>
      </c>
      <c r="Y35" s="7">
        <f t="shared" si="2"/>
        <v>122</v>
      </c>
      <c r="Z35" s="7">
        <f>SUM(Z29:Z34)</f>
        <v>6</v>
      </c>
      <c r="AA35" s="6"/>
      <c r="AB35" s="6"/>
      <c r="AC35" s="4"/>
      <c r="AD35" s="3"/>
    </row>
    <row r="36" spans="1:3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6"/>
      <c r="AB36" s="6"/>
      <c r="AC36" s="4"/>
      <c r="AD36" s="3"/>
    </row>
    <row r="37" spans="1:30">
      <c r="A37" t="s">
        <v>65</v>
      </c>
      <c r="B37">
        <v>9</v>
      </c>
      <c r="C37">
        <v>0.6</v>
      </c>
      <c r="D37">
        <v>1</v>
      </c>
      <c r="E37">
        <v>2</v>
      </c>
      <c r="F37">
        <v>5</v>
      </c>
      <c r="G37">
        <v>2</v>
      </c>
      <c r="H37">
        <v>0</v>
      </c>
      <c r="I37">
        <v>1.5</v>
      </c>
      <c r="J37">
        <v>1</v>
      </c>
      <c r="K37">
        <v>1</v>
      </c>
      <c r="L37">
        <v>0.31</v>
      </c>
      <c r="M37">
        <v>6</v>
      </c>
      <c r="O37" s="4">
        <v>38</v>
      </c>
      <c r="Q37" s="4">
        <v>25</v>
      </c>
      <c r="S37" s="4">
        <v>1</v>
      </c>
      <c r="T37" s="4">
        <v>0.15</v>
      </c>
      <c r="V37">
        <v>5</v>
      </c>
      <c r="W37">
        <v>6</v>
      </c>
      <c r="X37">
        <v>24</v>
      </c>
      <c r="Y37">
        <v>30</v>
      </c>
      <c r="AA37" s="3" t="s">
        <v>66</v>
      </c>
      <c r="AB37" s="3" t="s">
        <v>67</v>
      </c>
      <c r="AD37" s="3" t="s">
        <v>68</v>
      </c>
    </row>
  </sheetData>
  <sortState ref="A6:AD26">
    <sortCondition ref="AB6:AB26"/>
  </sortState>
  <hyperlinks>
    <hyperlink ref="AA14" r:id="rId1" display="http://opendomesday.org/name/123650/brictric-son-of-algar/"/>
    <hyperlink ref="AB14" r:id="rId2" display="http://opendomesday.org/name/251200/gotshelm-brother-of-walter-of-claville/"/>
    <hyperlink ref="AC14" r:id="rId3" display="http://opendomesday.org/name/583800/king-william/"/>
    <hyperlink ref="AD14" r:id="rId4" display="http://opendomesday.org/name/583800/king-william/"/>
    <hyperlink ref="AA23" r:id="rId5" display="http://opendomesday.org/name/123650/brictric-son-of-algar/"/>
    <hyperlink ref="AB23" r:id="rId6" display="http://opendomesday.org/name/464800/roger-of-bully/"/>
    <hyperlink ref="AD23" r:id="rId7" display="http://opendomesday.org/name/464800/roger-of-bully/"/>
    <hyperlink ref="AA12" r:id="rId8" display="http://opendomesday.org/name/4250/aelfeva/"/>
    <hyperlink ref="AB12" r:id="rId9" display="http://opendomesday.org/name/229750/godfrey/"/>
    <hyperlink ref="AD12" r:id="rId10" display="http://opendomesday.org/name/251200/gotshelm-brother-of-walter-of-claville/"/>
    <hyperlink ref="AA15" r:id="rId11" display="http://opendomesday.org/name/64650/alward-mart/"/>
    <hyperlink ref="AB15" r:id="rId12" display="http://opendomesday.org/name/251200/gotshelm-brother-of-walter-of-claville/"/>
    <hyperlink ref="AD15" r:id="rId13" display="http://opendomesday.org/name/251200/gotshelm-brother-of-walter-of-claville/"/>
    <hyperlink ref="AA6" r:id="rId14" display="http://opendomesday.org/name/123650/brictric-son-of-algar/"/>
    <hyperlink ref="AB6" r:id="rId15" display="http://opendomesday.org/name/82310/ansger-the-breton/"/>
    <hyperlink ref="AD6" r:id="rId16" display="http://opendomesday.org/name/82310/ansger-the-breton/"/>
    <hyperlink ref="AA16" r:id="rId17" display="http://opendomesday.org/name/120600/brictmer-of-rillaton/"/>
    <hyperlink ref="AB16" r:id="rId18" display="http://opendomesday.org/name/251200/gotshelm-brother-of-walter-of-claville/"/>
    <hyperlink ref="AD16" r:id="rId19" display="http://opendomesday.org/name/102500/baldwin-the-sheriff/"/>
    <hyperlink ref="AA29" r:id="rId20" display="http://opendomesday.org/name/333300/leofred/"/>
    <hyperlink ref="AB29" r:id="rId21" display="http://opendomesday.org/name/560550/walter-of-claville/"/>
    <hyperlink ref="AD29" r:id="rId22" display="http://opendomesday.org/name/560550/walter-of-claville/"/>
    <hyperlink ref="AA30" r:id="rId23" display="http://opendomesday.org/name/621100/wulfrun/"/>
    <hyperlink ref="AB30" r:id="rId24" display="http://opendomesday.org/name/560550/walter-of-claville/"/>
    <hyperlink ref="AD30" r:id="rId25" display="http://opendomesday.org/name/560550/walter-of-claville/"/>
    <hyperlink ref="AA27" r:id="rId26" display="http://opendomesday.org/name/624200/wulfward/"/>
    <hyperlink ref="AB27" r:id="rId27" display="http://opendomesday.org/name/565650/walter-the-steward/"/>
    <hyperlink ref="AD27" r:id="rId28" display="http://opendomesday.org/name/560550/walter-of-claville/"/>
    <hyperlink ref="AA31" r:id="rId29" display="http://opendomesday.org/name/630150/wulfwy/"/>
    <hyperlink ref="AB31" r:id="rId30" display="http://opendomesday.org/name/560550/walter-of-claville/"/>
    <hyperlink ref="AD31" r:id="rId31" display="http://opendomesday.org/name/560550/walter-of-claville/"/>
    <hyperlink ref="AA33" r:id="rId32" display="http://opendomesday.org/name/610150/wulfgeat/"/>
    <hyperlink ref="AB33" r:id="rId33" display="http://opendomesday.org/name/560550/walter-of-claville/"/>
    <hyperlink ref="AD33" r:id="rId34" display="http://opendomesday.org/name/560550/walter-of-claville/"/>
    <hyperlink ref="AA37" r:id="rId35" display="http://opendomesday.org/name/160900/edmer/"/>
    <hyperlink ref="AB37" r:id="rId36" display="http://opendomesday.org/name/577950/william/"/>
    <hyperlink ref="AD37" r:id="rId37" display="http://opendomesday.org/name/22050/aiulf-the-chamberlain/"/>
    <hyperlink ref="AA25" r:id="rId38" display="http://opendomesday.org/name/160900/edmer/"/>
    <hyperlink ref="AB25" r:id="rId39" display="http://opendomesday.org/name/550600/vitalis/"/>
    <hyperlink ref="AD25" r:id="rId40" display="http://opendomesday.org/name/377700/odo-son-of-gamalin/"/>
    <hyperlink ref="AA7" r:id="rId41" display="http://opendomesday.org/name/235100/godric/"/>
    <hyperlink ref="AB7" r:id="rId42" display="http://opendomesday.org/name/82310/ansger-the-breton/"/>
    <hyperlink ref="AD7" r:id="rId43" display="http://opendomesday.org/name/82310/ansger-the-breton/"/>
    <hyperlink ref="AA10" r:id="rId44" display="http://opendomesday.org/name/164750/edric/"/>
    <hyperlink ref="AB10" r:id="rId45" display="http://opendomesday.org/name/200800/flohere/"/>
    <hyperlink ref="AD10" r:id="rId46" display="http://opendomesday.org/name/22050/aiulf-the-chamberlain/"/>
    <hyperlink ref="AA32" r:id="rId47" display="http://opendomesday.org/name/475000/saemer/"/>
    <hyperlink ref="AB32" r:id="rId48" display="http://opendomesday.org/name/560550/walter-of-claville/"/>
    <hyperlink ref="AD32" r:id="rId49" display="http://opendomesday.org/name/560550/walter-of-claville/"/>
    <hyperlink ref="AA19" r:id="rId50" display="http://opendomesday.org/name/202450/frawin-of-cornwall/"/>
    <hyperlink ref="AB19" r:id="rId51" display="http://opendomesday.org/name/365350/morin-of-caen/"/>
    <hyperlink ref="AD19" r:id="rId52" display="http://opendomesday.org/name/365350/morin-of-caen/"/>
    <hyperlink ref="AA21" r:id="rId53" display="http://opendomesday.org/name/610150/wulfgeat/"/>
    <hyperlink ref="AB21" r:id="rId54" display="http://opendomesday.org/name/391900/osmund/"/>
    <hyperlink ref="AA34" r:id="rId55" display="http://opendomesday.org/name/14050/aelfrun/"/>
    <hyperlink ref="AB34" r:id="rId56" display="http://opendomesday.org/name/560550/walter-of-claville/"/>
    <hyperlink ref="AD34" r:id="rId57" display="http://opendomesday.org/name/560550/walter-of-claville/"/>
  </hyperlinks>
  <pageMargins left="0.7" right="0.7" top="0.75" bottom="0.75" header="0.3" footer="0.3"/>
  <pageSetup paperSize="9" orientation="portrait" r:id="rId58"/>
  <legacyDrawing r:id="rId59"/>
</worksheet>
</file>

<file path=xl/worksheets/sheet4.xml><?xml version="1.0" encoding="utf-8"?>
<worksheet xmlns="http://schemas.openxmlformats.org/spreadsheetml/2006/main" xmlns:r="http://schemas.openxmlformats.org/officeDocument/2006/relationships">
  <dimension ref="A2:B16"/>
  <sheetViews>
    <sheetView showGridLines="0" workbookViewId="0"/>
  </sheetViews>
  <sheetFormatPr defaultRowHeight="15"/>
  <cols>
    <col min="1" max="1" width="17.7109375" customWidth="1"/>
  </cols>
  <sheetData>
    <row r="2" spans="1:2">
      <c r="A2" t="s">
        <v>90</v>
      </c>
      <c r="B2" s="5" t="s">
        <v>109</v>
      </c>
    </row>
    <row r="3" spans="1:2">
      <c r="A3" t="s">
        <v>89</v>
      </c>
      <c r="B3" t="s">
        <v>112</v>
      </c>
    </row>
    <row r="4" spans="1:2">
      <c r="A4" t="s">
        <v>91</v>
      </c>
      <c r="B4" t="s">
        <v>92</v>
      </c>
    </row>
    <row r="5" spans="1:2">
      <c r="A5" t="s">
        <v>93</v>
      </c>
      <c r="B5" t="s">
        <v>94</v>
      </c>
    </row>
    <row r="6" spans="1:2">
      <c r="A6" t="s">
        <v>95</v>
      </c>
      <c r="B6" t="s">
        <v>96</v>
      </c>
    </row>
    <row r="7" spans="1:2">
      <c r="A7" t="s">
        <v>97</v>
      </c>
      <c r="B7" t="s">
        <v>98</v>
      </c>
    </row>
    <row r="8" spans="1:2">
      <c r="A8" t="s">
        <v>99</v>
      </c>
      <c r="B8" t="s">
        <v>100</v>
      </c>
    </row>
    <row r="9" spans="1:2">
      <c r="A9" t="s">
        <v>101</v>
      </c>
      <c r="B9" t="s">
        <v>102</v>
      </c>
    </row>
    <row r="10" spans="1:2">
      <c r="A10" t="s">
        <v>103</v>
      </c>
      <c r="B10" t="s">
        <v>104</v>
      </c>
    </row>
    <row r="11" spans="1:2">
      <c r="A11" t="s">
        <v>105</v>
      </c>
      <c r="B11" t="s">
        <v>106</v>
      </c>
    </row>
    <row r="12" spans="1:2">
      <c r="A12" t="s">
        <v>107</v>
      </c>
      <c r="B12" t="s">
        <v>113</v>
      </c>
    </row>
    <row r="14" spans="1:2">
      <c r="A14" t="s">
        <v>114</v>
      </c>
      <c r="B14" t="s">
        <v>108</v>
      </c>
    </row>
    <row r="16" spans="1:2">
      <c r="A16" t="s">
        <v>110</v>
      </c>
      <c r="B1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Ranked by number of households</vt:lpstr>
      <vt:lpstr>Sorted bt Lord in 1086</vt:lpstr>
      <vt:lpstr>Dictionary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Dave-C</dc:creator>
  <cp:lastModifiedBy>David</cp:lastModifiedBy>
  <cp:lastPrinted>2018-03-03T18:34:29Z</cp:lastPrinted>
  <dcterms:created xsi:type="dcterms:W3CDTF">2018-02-26T11:53:15Z</dcterms:created>
  <dcterms:modified xsi:type="dcterms:W3CDTF">2018-07-04T20:13:20Z</dcterms:modified>
</cp:coreProperties>
</file>